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横3#" sheetId="3" r:id="rId1"/>
    <sheet name="横1#" sheetId="4" r:id="rId2"/>
  </sheets>
  <calcPr calcId="144525"/>
</workbook>
</file>

<file path=xl/calcChain.xml><?xml version="1.0" encoding="utf-8"?>
<calcChain xmlns="http://schemas.openxmlformats.org/spreadsheetml/2006/main">
  <c r="H14" i="4" l="1"/>
  <c r="H13" i="4"/>
  <c r="H12" i="4"/>
  <c r="H11" i="4"/>
  <c r="H10" i="4"/>
  <c r="H9" i="4"/>
  <c r="H8" i="4"/>
  <c r="H7" i="4"/>
  <c r="H6" i="4"/>
  <c r="H5" i="4"/>
  <c r="H4" i="4"/>
  <c r="G12" i="3"/>
  <c r="G11" i="3"/>
  <c r="G10" i="3"/>
  <c r="G9" i="3"/>
  <c r="G8" i="3"/>
  <c r="G7" i="3"/>
  <c r="G6" i="3"/>
  <c r="G5" i="3"/>
  <c r="G4" i="3"/>
  <c r="G13" i="3" l="1"/>
  <c r="H15" i="4"/>
</calcChain>
</file>

<file path=xl/sharedStrings.xml><?xml version="1.0" encoding="utf-8"?>
<sst xmlns="http://schemas.openxmlformats.org/spreadsheetml/2006/main" count="66" uniqueCount="35">
  <si>
    <t>材料控制价</t>
  </si>
  <si>
    <t>工程名称：孝南经济开发区高新区规划横3#路（天仙南路—沿河西路）</t>
  </si>
  <si>
    <t>序号</t>
  </si>
  <si>
    <t>名称及规格</t>
  </si>
  <si>
    <t>单位</t>
  </si>
  <si>
    <t>暂估数量</t>
  </si>
  <si>
    <t>单价</t>
  </si>
  <si>
    <t>合计</t>
  </si>
  <si>
    <t>m</t>
  </si>
  <si>
    <t>塑料管DN400HDPE双壁波纹管 环刚度8</t>
  </si>
  <si>
    <t>塑料管DN400HDPE双壁波纹管 环刚度10</t>
  </si>
  <si>
    <t>HDPE承插式钢带增强聚乙烯螺旋波纹管 DN500 环刚度8</t>
  </si>
  <si>
    <t>HDPE承插式钢带增强聚乙烯螺旋波纹管 DN500 环刚度10</t>
  </si>
  <si>
    <t>橡胶圈DN800</t>
  </si>
  <si>
    <t>个</t>
  </si>
  <si>
    <t>橡胶圈DN400</t>
  </si>
  <si>
    <t>橡胶圈DN1000</t>
  </si>
  <si>
    <t>橡胶圈DN1200</t>
  </si>
  <si>
    <t>橡胶圈DN500</t>
  </si>
  <si>
    <t>注：HDPE DN400、DN500环刚度8、10的管材最终选择根据工程需要进行采购，管材单价包含税金。</t>
  </si>
  <si>
    <t>编制：</t>
  </si>
  <si>
    <t>审核：</t>
  </si>
  <si>
    <t>审批：</t>
  </si>
  <si>
    <t>工程名称：孝南经济开发区高新区规划横1#路市政工程（天仙南路--滚子河西沿河路）</t>
  </si>
  <si>
    <t>单价（元）</t>
  </si>
  <si>
    <t>合价（元）</t>
  </si>
  <si>
    <t>8KN/m DN300HDPE承插式双壁缠绕管</t>
  </si>
  <si>
    <t>8KN/m DN300HDPE承插式中空壁缠绕管</t>
  </si>
  <si>
    <t>8KN/m DN300HDPE承插式双壁波纹管</t>
  </si>
  <si>
    <t>橡胶圈 DN300橡胶圈DN300</t>
  </si>
  <si>
    <t xml:space="preserve">DN400HDPE承插式双壁缠绕管8KN/m </t>
  </si>
  <si>
    <t xml:space="preserve">DN400HDPE承插式中空缠绕管8KN/m </t>
  </si>
  <si>
    <t xml:space="preserve">DN400HDPE承插式双壁波纹管8KN/m </t>
  </si>
  <si>
    <t>合计：</t>
  </si>
  <si>
    <t>注：DN300、DN400管材材质（中空、双壁缠绕、双壁波纹）根据工程需要选择，管材单价包含税金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</si>
</sst>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80" formatCode="0.00_ "/>
  </numFmts>
  <fonts count="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80" fontId="2" fillId="2" borderId="1" xfId="1" applyNumberFormat="1" applyFont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/>
    </xf>
    <xf numFmtId="0" fontId="3" fillId="0" borderId="0" xfId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180" fontId="2" fillId="2" borderId="2" xfId="1" applyNumberFormat="1" applyFont="1" applyFill="1" applyBorder="1" applyAlignment="1">
      <alignment vertical="center" wrapText="1"/>
    </xf>
    <xf numFmtId="178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3" fillId="0" borderId="0" xfId="1" applyAlignment="1">
      <alignment horizontal="left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"/>
  <sheetViews>
    <sheetView tabSelected="1" workbookViewId="0">
      <selection activeCell="M13" sqref="M13"/>
    </sheetView>
  </sheetViews>
  <sheetFormatPr defaultColWidth="7.875" defaultRowHeight="13.5"/>
  <cols>
    <col min="1" max="1" width="10.25" style="5" customWidth="1"/>
    <col min="2" max="2" width="23.375" style="5" customWidth="1"/>
    <col min="3" max="3" width="7.625" style="5" customWidth="1"/>
    <col min="4" max="4" width="9.625" style="5" customWidth="1"/>
    <col min="5" max="5" width="14.5" style="5" customWidth="1"/>
    <col min="6" max="6" width="11" style="5" customWidth="1"/>
    <col min="7" max="7" width="10.375" style="5" customWidth="1"/>
    <col min="8" max="16382" width="7.875" style="5"/>
    <col min="16384" max="16384" width="7.875" style="5"/>
  </cols>
  <sheetData>
    <row r="1" spans="1:11 16383:16383" ht="42" customHeight="1">
      <c r="A1" s="13" t="s">
        <v>0</v>
      </c>
      <c r="B1" s="13"/>
      <c r="C1" s="13"/>
      <c r="D1" s="13"/>
      <c r="E1" s="13"/>
      <c r="F1" s="13"/>
      <c r="G1" s="13"/>
      <c r="XFC1" s="5"/>
    </row>
    <row r="2" spans="1:11 16383:16383" ht="28.5" customHeight="1">
      <c r="A2" s="14" t="s">
        <v>1</v>
      </c>
      <c r="B2" s="14"/>
      <c r="C2" s="14"/>
      <c r="D2" s="14"/>
      <c r="E2" s="14"/>
      <c r="F2" s="14"/>
      <c r="G2" s="1"/>
      <c r="XFC2" s="5"/>
    </row>
    <row r="3" spans="1:11 16383:16383" ht="30" customHeight="1">
      <c r="A3" s="8" t="s">
        <v>2</v>
      </c>
      <c r="B3" s="15" t="s">
        <v>3</v>
      </c>
      <c r="C3" s="15"/>
      <c r="D3" s="8" t="s">
        <v>4</v>
      </c>
      <c r="E3" s="8" t="s">
        <v>5</v>
      </c>
      <c r="F3" s="8" t="s">
        <v>6</v>
      </c>
      <c r="G3" s="8" t="s">
        <v>7</v>
      </c>
      <c r="XFC3" s="5"/>
    </row>
    <row r="4" spans="1:11 16383:16383" ht="30" customHeight="1">
      <c r="A4" s="2">
        <v>1</v>
      </c>
      <c r="B4" s="16" t="s">
        <v>9</v>
      </c>
      <c r="C4" s="16"/>
      <c r="D4" s="2" t="s">
        <v>8</v>
      </c>
      <c r="E4" s="2">
        <v>860.9</v>
      </c>
      <c r="F4" s="2">
        <v>86.1</v>
      </c>
      <c r="G4" s="9">
        <f t="shared" ref="G4:G12" si="0">E4*F4</f>
        <v>74123.489999999991</v>
      </c>
      <c r="XFC4" s="5"/>
    </row>
    <row r="5" spans="1:11 16383:16383" ht="30" customHeight="1">
      <c r="A5" s="2">
        <v>2</v>
      </c>
      <c r="B5" s="16" t="s">
        <v>10</v>
      </c>
      <c r="C5" s="16"/>
      <c r="D5" s="2" t="s">
        <v>8</v>
      </c>
      <c r="E5" s="2">
        <v>1</v>
      </c>
      <c r="F5" s="2">
        <v>102.9</v>
      </c>
      <c r="G5" s="9">
        <f t="shared" si="0"/>
        <v>102.9</v>
      </c>
      <c r="XFC5" s="5"/>
    </row>
    <row r="6" spans="1:11 16383:16383" ht="30" customHeight="1">
      <c r="A6" s="2">
        <v>3</v>
      </c>
      <c r="B6" s="16" t="s">
        <v>11</v>
      </c>
      <c r="C6" s="16"/>
      <c r="D6" s="2" t="s">
        <v>8</v>
      </c>
      <c r="E6" s="2">
        <v>320.39999999999998</v>
      </c>
      <c r="F6" s="2">
        <v>165.9</v>
      </c>
      <c r="G6" s="9">
        <f t="shared" si="0"/>
        <v>53154.36</v>
      </c>
      <c r="K6" s="12"/>
      <c r="XFC6" s="5"/>
    </row>
    <row r="7" spans="1:11 16383:16383" ht="30" customHeight="1">
      <c r="A7" s="2">
        <v>4</v>
      </c>
      <c r="B7" s="16" t="s">
        <v>12</v>
      </c>
      <c r="C7" s="16"/>
      <c r="D7" s="2" t="s">
        <v>8</v>
      </c>
      <c r="E7" s="2">
        <v>1</v>
      </c>
      <c r="F7" s="2">
        <v>174.3</v>
      </c>
      <c r="G7" s="9">
        <f t="shared" si="0"/>
        <v>174.3</v>
      </c>
      <c r="XFC7" s="5"/>
    </row>
    <row r="8" spans="1:11 16383:16383" ht="30" customHeight="1">
      <c r="A8" s="2">
        <v>5</v>
      </c>
      <c r="B8" s="16" t="s">
        <v>13</v>
      </c>
      <c r="C8" s="16"/>
      <c r="D8" s="2" t="s">
        <v>14</v>
      </c>
      <c r="E8" s="10">
        <v>205.38200000000001</v>
      </c>
      <c r="F8" s="2">
        <v>35</v>
      </c>
      <c r="G8" s="9">
        <f t="shared" si="0"/>
        <v>7188.37</v>
      </c>
      <c r="XFC8" s="5"/>
    </row>
    <row r="9" spans="1:11 16383:16383" ht="30" customHeight="1">
      <c r="A9" s="2">
        <v>6</v>
      </c>
      <c r="B9" s="16" t="s">
        <v>15</v>
      </c>
      <c r="C9" s="16"/>
      <c r="D9" s="2" t="s">
        <v>14</v>
      </c>
      <c r="E9" s="10">
        <v>177.346</v>
      </c>
      <c r="F9" s="2">
        <v>14.7</v>
      </c>
      <c r="G9" s="9">
        <f t="shared" si="0"/>
        <v>2606.9861999999998</v>
      </c>
      <c r="XFC9" s="5"/>
    </row>
    <row r="10" spans="1:11 16383:16383" ht="30" customHeight="1">
      <c r="A10" s="2">
        <v>7</v>
      </c>
      <c r="B10" s="16" t="s">
        <v>16</v>
      </c>
      <c r="C10" s="16"/>
      <c r="D10" s="2" t="s">
        <v>14</v>
      </c>
      <c r="E10" s="2">
        <v>128</v>
      </c>
      <c r="F10" s="2">
        <v>40</v>
      </c>
      <c r="G10" s="9">
        <f t="shared" si="0"/>
        <v>5120</v>
      </c>
      <c r="XFC10" s="5"/>
    </row>
    <row r="11" spans="1:11 16383:16383" ht="30" customHeight="1">
      <c r="A11" s="2">
        <v>8</v>
      </c>
      <c r="B11" s="16" t="s">
        <v>17</v>
      </c>
      <c r="C11" s="16"/>
      <c r="D11" s="2" t="s">
        <v>14</v>
      </c>
      <c r="E11" s="2">
        <v>126</v>
      </c>
      <c r="F11" s="2">
        <v>45</v>
      </c>
      <c r="G11" s="9">
        <f t="shared" si="0"/>
        <v>5670</v>
      </c>
      <c r="XFC11" s="5"/>
    </row>
    <row r="12" spans="1:11 16383:16383" ht="30" customHeight="1">
      <c r="A12" s="2">
        <v>9</v>
      </c>
      <c r="B12" s="16" t="s">
        <v>18</v>
      </c>
      <c r="C12" s="16"/>
      <c r="D12" s="2" t="s">
        <v>14</v>
      </c>
      <c r="E12" s="10">
        <v>66.001999999999995</v>
      </c>
      <c r="F12" s="2">
        <v>22.05</v>
      </c>
      <c r="G12" s="9">
        <f t="shared" si="0"/>
        <v>1455.3441</v>
      </c>
      <c r="XFC12" s="5"/>
    </row>
    <row r="13" spans="1:11 16383:16383" ht="30" customHeight="1">
      <c r="A13" s="3"/>
      <c r="B13" s="17" t="s">
        <v>7</v>
      </c>
      <c r="C13" s="18"/>
      <c r="D13" s="18"/>
      <c r="E13" s="18"/>
      <c r="F13" s="19"/>
      <c r="G13" s="11">
        <f>SUM(G4:G12)</f>
        <v>149595.75029999999</v>
      </c>
      <c r="XFC13" s="5"/>
    </row>
    <row r="14" spans="1:11 16383:16383" ht="30" customHeight="1">
      <c r="A14" s="14" t="s">
        <v>19</v>
      </c>
      <c r="B14" s="14"/>
      <c r="C14" s="14"/>
      <c r="D14" s="14"/>
      <c r="E14" s="14"/>
      <c r="F14" s="14"/>
      <c r="G14" s="14"/>
      <c r="XFC14" s="5"/>
    </row>
    <row r="16" spans="1:11 16383:16383">
      <c r="A16" s="5" t="s">
        <v>20</v>
      </c>
      <c r="C16" s="5" t="s">
        <v>21</v>
      </c>
      <c r="E16" s="7" t="s">
        <v>22</v>
      </c>
    </row>
  </sheetData>
  <mergeCells count="14">
    <mergeCell ref="B12:C12"/>
    <mergeCell ref="B13:F13"/>
    <mergeCell ref="A14:G14"/>
    <mergeCell ref="B7:C7"/>
    <mergeCell ref="B8:C8"/>
    <mergeCell ref="B9:C9"/>
    <mergeCell ref="B10:C10"/>
    <mergeCell ref="B11:C11"/>
    <mergeCell ref="B4:C4"/>
    <mergeCell ref="B5:C5"/>
    <mergeCell ref="B6:C6"/>
    <mergeCell ref="A1:G1"/>
    <mergeCell ref="A2:F2"/>
    <mergeCell ref="B3:C3"/>
  </mergeCells>
  <phoneticPr fontId="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L19" sqref="L19"/>
    </sheetView>
  </sheetViews>
  <sheetFormatPr defaultColWidth="9" defaultRowHeight="13.5"/>
  <cols>
    <col min="3" max="3" width="20.5" customWidth="1"/>
    <col min="7" max="7" width="2.625" customWidth="1"/>
    <col min="8" max="8" width="18.375" customWidth="1"/>
  </cols>
  <sheetData>
    <row r="1" spans="1:8" ht="57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>
      <c r="A2" s="20" t="s">
        <v>23</v>
      </c>
      <c r="B2" s="20"/>
      <c r="C2" s="20"/>
      <c r="D2" s="20"/>
      <c r="E2" s="20"/>
      <c r="F2" s="20"/>
      <c r="G2" s="21"/>
      <c r="H2" s="21"/>
    </row>
    <row r="3" spans="1:8" ht="30" customHeight="1">
      <c r="A3" s="2" t="s">
        <v>2</v>
      </c>
      <c r="B3" s="22" t="s">
        <v>3</v>
      </c>
      <c r="C3" s="22"/>
      <c r="D3" s="2" t="s">
        <v>4</v>
      </c>
      <c r="E3" s="2" t="s">
        <v>5</v>
      </c>
      <c r="F3" s="22" t="s">
        <v>24</v>
      </c>
      <c r="G3" s="22"/>
      <c r="H3" s="2" t="s">
        <v>25</v>
      </c>
    </row>
    <row r="4" spans="1:8" ht="30" customHeight="1">
      <c r="A4" s="2">
        <v>1</v>
      </c>
      <c r="B4" s="16" t="s">
        <v>26</v>
      </c>
      <c r="C4" s="16"/>
      <c r="D4" s="2" t="s">
        <v>8</v>
      </c>
      <c r="E4" s="2">
        <v>1</v>
      </c>
      <c r="F4" s="17">
        <v>93.5</v>
      </c>
      <c r="G4" s="19"/>
      <c r="H4" s="4">
        <f>E4*F4</f>
        <v>93.5</v>
      </c>
    </row>
    <row r="5" spans="1:8" ht="30" customHeight="1">
      <c r="A5" s="2">
        <v>2</v>
      </c>
      <c r="B5" s="16" t="s">
        <v>27</v>
      </c>
      <c r="C5" s="16"/>
      <c r="D5" s="2" t="s">
        <v>8</v>
      </c>
      <c r="E5" s="2">
        <v>1</v>
      </c>
      <c r="F5" s="17">
        <v>80.849999999999994</v>
      </c>
      <c r="G5" s="19"/>
      <c r="H5" s="4">
        <f t="shared" ref="H5:H14" si="0">E5*F5</f>
        <v>80.849999999999994</v>
      </c>
    </row>
    <row r="6" spans="1:8" ht="30" customHeight="1">
      <c r="A6" s="2">
        <v>3</v>
      </c>
      <c r="B6" s="16" t="s">
        <v>28</v>
      </c>
      <c r="C6" s="16"/>
      <c r="D6" s="2" t="s">
        <v>8</v>
      </c>
      <c r="E6" s="2">
        <v>1460</v>
      </c>
      <c r="F6" s="17">
        <v>50.4</v>
      </c>
      <c r="G6" s="19"/>
      <c r="H6" s="4">
        <f t="shared" si="0"/>
        <v>73584</v>
      </c>
    </row>
    <row r="7" spans="1:8" ht="30" customHeight="1">
      <c r="A7" s="2">
        <v>4</v>
      </c>
      <c r="B7" s="16" t="s">
        <v>29</v>
      </c>
      <c r="C7" s="16"/>
      <c r="D7" s="2" t="s">
        <v>14</v>
      </c>
      <c r="E7" s="2">
        <v>244</v>
      </c>
      <c r="F7" s="17">
        <v>8.4</v>
      </c>
      <c r="G7" s="19"/>
      <c r="H7" s="4">
        <f t="shared" si="0"/>
        <v>2049.6</v>
      </c>
    </row>
    <row r="8" spans="1:8" ht="30" customHeight="1">
      <c r="A8" s="2">
        <v>5</v>
      </c>
      <c r="B8" s="16" t="s">
        <v>13</v>
      </c>
      <c r="C8" s="16"/>
      <c r="D8" s="2" t="s">
        <v>14</v>
      </c>
      <c r="E8" s="2">
        <v>254</v>
      </c>
      <c r="F8" s="17">
        <v>35</v>
      </c>
      <c r="G8" s="19"/>
      <c r="H8" s="4">
        <f t="shared" si="0"/>
        <v>8890</v>
      </c>
    </row>
    <row r="9" spans="1:8" ht="30" customHeight="1">
      <c r="A9" s="2">
        <v>6</v>
      </c>
      <c r="B9" s="16" t="s">
        <v>16</v>
      </c>
      <c r="C9" s="16"/>
      <c r="D9" s="2" t="s">
        <v>14</v>
      </c>
      <c r="E9" s="2">
        <v>182</v>
      </c>
      <c r="F9" s="17">
        <v>40</v>
      </c>
      <c r="G9" s="19"/>
      <c r="H9" s="4">
        <f t="shared" si="0"/>
        <v>7280</v>
      </c>
    </row>
    <row r="10" spans="1:8" ht="30" customHeight="1">
      <c r="A10" s="2">
        <v>7</v>
      </c>
      <c r="B10" s="16" t="s">
        <v>17</v>
      </c>
      <c r="C10" s="16"/>
      <c r="D10" s="2" t="s">
        <v>14</v>
      </c>
      <c r="E10" s="2">
        <v>142</v>
      </c>
      <c r="F10" s="17">
        <v>45</v>
      </c>
      <c r="G10" s="19"/>
      <c r="H10" s="4">
        <f t="shared" si="0"/>
        <v>6390</v>
      </c>
    </row>
    <row r="11" spans="1:8" ht="30" customHeight="1">
      <c r="A11" s="2">
        <v>8</v>
      </c>
      <c r="B11" s="16" t="s">
        <v>30</v>
      </c>
      <c r="C11" s="16"/>
      <c r="D11" s="2" t="s">
        <v>8</v>
      </c>
      <c r="E11" s="2">
        <v>1</v>
      </c>
      <c r="F11" s="17">
        <v>157.5</v>
      </c>
      <c r="G11" s="19"/>
      <c r="H11" s="4">
        <f t="shared" si="0"/>
        <v>157.5</v>
      </c>
    </row>
    <row r="12" spans="1:8" ht="30" customHeight="1">
      <c r="A12" s="2">
        <v>9</v>
      </c>
      <c r="B12" s="16" t="s">
        <v>31</v>
      </c>
      <c r="C12" s="16"/>
      <c r="D12" s="2" t="s">
        <v>8</v>
      </c>
      <c r="E12" s="2">
        <v>1</v>
      </c>
      <c r="F12" s="17">
        <v>139.65</v>
      </c>
      <c r="G12" s="19"/>
      <c r="H12" s="4">
        <f t="shared" si="0"/>
        <v>139.65</v>
      </c>
    </row>
    <row r="13" spans="1:8" ht="30" customHeight="1">
      <c r="A13" s="2">
        <v>10</v>
      </c>
      <c r="B13" s="16" t="s">
        <v>32</v>
      </c>
      <c r="C13" s="16"/>
      <c r="D13" s="2" t="s">
        <v>8</v>
      </c>
      <c r="E13" s="2">
        <v>1395.8</v>
      </c>
      <c r="F13" s="17">
        <v>86.1</v>
      </c>
      <c r="G13" s="19"/>
      <c r="H13" s="4">
        <f t="shared" si="0"/>
        <v>120178.37999999999</v>
      </c>
    </row>
    <row r="14" spans="1:8" ht="30" customHeight="1">
      <c r="A14" s="2">
        <v>11</v>
      </c>
      <c r="B14" s="16" t="s">
        <v>15</v>
      </c>
      <c r="C14" s="16"/>
      <c r="D14" s="2" t="s">
        <v>14</v>
      </c>
      <c r="E14" s="2">
        <v>233</v>
      </c>
      <c r="F14" s="17">
        <v>14.7</v>
      </c>
      <c r="G14" s="19"/>
      <c r="H14" s="4">
        <f t="shared" si="0"/>
        <v>3425.1</v>
      </c>
    </row>
    <row r="15" spans="1:8" ht="30" customHeight="1">
      <c r="A15" s="22" t="s">
        <v>33</v>
      </c>
      <c r="B15" s="22"/>
      <c r="C15" s="22"/>
      <c r="D15" s="22"/>
      <c r="E15" s="22"/>
      <c r="F15" s="22"/>
      <c r="G15" s="22"/>
      <c r="H15" s="4">
        <f>SUM(H4:H14)</f>
        <v>222268.58</v>
      </c>
    </row>
    <row r="16" spans="1:8">
      <c r="A16" s="23" t="s">
        <v>34</v>
      </c>
      <c r="B16" s="23"/>
      <c r="C16" s="23"/>
      <c r="D16" s="23"/>
      <c r="E16" s="23"/>
      <c r="F16" s="23"/>
      <c r="G16" s="23"/>
      <c r="H16" s="23"/>
    </row>
    <row r="18" spans="1:7">
      <c r="A18" s="5" t="s">
        <v>20</v>
      </c>
      <c r="B18" s="5"/>
      <c r="C18" s="6" t="s">
        <v>21</v>
      </c>
      <c r="D18" s="5"/>
      <c r="E18" s="7" t="s">
        <v>22</v>
      </c>
      <c r="F18" s="5"/>
      <c r="G18" s="5"/>
    </row>
  </sheetData>
  <mergeCells count="29">
    <mergeCell ref="A16:H16"/>
    <mergeCell ref="B13:C13"/>
    <mergeCell ref="F13:G13"/>
    <mergeCell ref="B14:C14"/>
    <mergeCell ref="F14:G14"/>
    <mergeCell ref="A15:G15"/>
    <mergeCell ref="B10:C10"/>
    <mergeCell ref="F10:G10"/>
    <mergeCell ref="B11:C11"/>
    <mergeCell ref="F11:G11"/>
    <mergeCell ref="B12:C12"/>
    <mergeCell ref="F12:G12"/>
    <mergeCell ref="B9:C9"/>
    <mergeCell ref="F9:G9"/>
    <mergeCell ref="B7:C7"/>
    <mergeCell ref="F7:G7"/>
    <mergeCell ref="B8:C8"/>
    <mergeCell ref="F8:G8"/>
    <mergeCell ref="B4:C4"/>
    <mergeCell ref="F4:G4"/>
    <mergeCell ref="B5:C5"/>
    <mergeCell ref="F5:G5"/>
    <mergeCell ref="B6:C6"/>
    <mergeCell ref="F6:G6"/>
    <mergeCell ref="A1:H1"/>
    <mergeCell ref="A2:F2"/>
    <mergeCell ref="G2:H2"/>
    <mergeCell ref="B3:C3"/>
    <mergeCell ref="F3:G3"/>
  </mergeCells>
  <phoneticPr fontId="5" type="noConversion"/>
  <pageMargins left="0.75" right="0.55069444444444404" top="0.62986111111111098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横3#</vt:lpstr>
      <vt:lpstr>横1#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2020-11-19T11:20:00Z</dcterms:created>
  <dcterms:modified xsi:type="dcterms:W3CDTF">2021-03-17T06:58:55Z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