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材料控制价" sheetId="2" r:id="rId1"/>
  </sheets>
  <definedNames>
    <definedName name="_xlnm.Print_Area" localSheetId="0">材料控制价!$A$4:$I$88</definedName>
    <definedName name="_xlnm.Print_Titles" localSheetId="0">材料控制价!$1:$3</definedName>
  </definedNames>
  <calcPr calcId="145621"/>
</workbook>
</file>

<file path=xl/calcChain.xml><?xml version="1.0" encoding="utf-8"?>
<calcChain xmlns="http://schemas.openxmlformats.org/spreadsheetml/2006/main">
  <c r="I87" i="2" l="1"/>
  <c r="H87" i="2"/>
  <c r="H86" i="2"/>
  <c r="I86" i="2" s="1"/>
  <c r="H85" i="2"/>
  <c r="I85" i="2" s="1"/>
  <c r="I84" i="2"/>
  <c r="H84" i="2"/>
  <c r="H83" i="2"/>
  <c r="I83" i="2" s="1"/>
  <c r="H82" i="2"/>
  <c r="I82" i="2" s="1"/>
  <c r="I81" i="2"/>
  <c r="H81" i="2"/>
  <c r="H80" i="2"/>
  <c r="I80" i="2" s="1"/>
  <c r="H79" i="2"/>
  <c r="I79" i="2" s="1"/>
  <c r="I78" i="2"/>
  <c r="H78" i="2"/>
  <c r="H77" i="2"/>
  <c r="I77" i="2" s="1"/>
  <c r="H76" i="2"/>
  <c r="I76" i="2" s="1"/>
  <c r="I75" i="2"/>
  <c r="H75" i="2"/>
  <c r="H74" i="2"/>
  <c r="I74" i="2" s="1"/>
  <c r="H73" i="2"/>
  <c r="I73" i="2" s="1"/>
  <c r="I72" i="2"/>
  <c r="H72" i="2"/>
  <c r="H71" i="2"/>
  <c r="I71" i="2" s="1"/>
  <c r="H70" i="2"/>
  <c r="I70" i="2" s="1"/>
  <c r="I69" i="2"/>
  <c r="H69" i="2"/>
  <c r="H68" i="2"/>
  <c r="I68" i="2" s="1"/>
  <c r="H67" i="2"/>
  <c r="I67" i="2" s="1"/>
  <c r="I66" i="2"/>
  <c r="H66" i="2"/>
  <c r="H65" i="2"/>
  <c r="I65" i="2" s="1"/>
  <c r="H64" i="2"/>
  <c r="I64" i="2" s="1"/>
  <c r="I63" i="2"/>
  <c r="H63" i="2"/>
  <c r="H62" i="2"/>
  <c r="I62" i="2" s="1"/>
  <c r="H61" i="2"/>
  <c r="I61" i="2" s="1"/>
  <c r="I60" i="2"/>
  <c r="H60" i="2"/>
  <c r="H59" i="2"/>
  <c r="I59" i="2" s="1"/>
  <c r="H58" i="2"/>
  <c r="I58" i="2" s="1"/>
  <c r="I57" i="2"/>
  <c r="H57" i="2"/>
  <c r="H56" i="2"/>
  <c r="I56" i="2" s="1"/>
  <c r="H55" i="2"/>
  <c r="I55" i="2" s="1"/>
  <c r="I54" i="2"/>
  <c r="H54" i="2"/>
  <c r="H53" i="2"/>
  <c r="I53" i="2" s="1"/>
  <c r="H52" i="2"/>
  <c r="I52" i="2" s="1"/>
  <c r="I51" i="2"/>
  <c r="H51" i="2"/>
  <c r="H50" i="2"/>
  <c r="I50" i="2" s="1"/>
  <c r="H49" i="2"/>
  <c r="I49" i="2" s="1"/>
  <c r="I48" i="2"/>
  <c r="H48" i="2"/>
  <c r="H47" i="2"/>
  <c r="I47" i="2" s="1"/>
  <c r="H46" i="2"/>
  <c r="I46" i="2" s="1"/>
  <c r="I45" i="2"/>
  <c r="H45" i="2"/>
  <c r="H44" i="2"/>
  <c r="I44" i="2" s="1"/>
  <c r="H43" i="2"/>
  <c r="I43" i="2" s="1"/>
  <c r="I42" i="2"/>
  <c r="H42" i="2"/>
  <c r="H41" i="2"/>
  <c r="I41" i="2" s="1"/>
  <c r="H40" i="2"/>
  <c r="I40" i="2" s="1"/>
  <c r="I39" i="2"/>
  <c r="H39" i="2"/>
  <c r="H38" i="2"/>
  <c r="I38" i="2" s="1"/>
  <c r="H37" i="2"/>
  <c r="I37" i="2" s="1"/>
  <c r="I36" i="2"/>
  <c r="H36" i="2"/>
  <c r="H35" i="2"/>
  <c r="I35" i="2" s="1"/>
  <c r="H34" i="2"/>
  <c r="I34" i="2" s="1"/>
  <c r="I33" i="2"/>
  <c r="H33" i="2"/>
  <c r="H32" i="2"/>
  <c r="I32" i="2" s="1"/>
  <c r="H31" i="2"/>
  <c r="I31" i="2" s="1"/>
  <c r="I30" i="2"/>
  <c r="H30" i="2"/>
  <c r="H29" i="2"/>
  <c r="I29" i="2" s="1"/>
  <c r="H28" i="2"/>
  <c r="I28" i="2" s="1"/>
  <c r="I27" i="2"/>
  <c r="H27" i="2"/>
  <c r="H26" i="2"/>
  <c r="I26" i="2" s="1"/>
  <c r="H25" i="2"/>
  <c r="I25" i="2" s="1"/>
  <c r="I24" i="2"/>
  <c r="H24" i="2"/>
  <c r="H23" i="2"/>
  <c r="I23" i="2" s="1"/>
  <c r="H22" i="2"/>
  <c r="I22" i="2" s="1"/>
  <c r="I21" i="2"/>
  <c r="H21" i="2"/>
  <c r="H20" i="2"/>
  <c r="I20" i="2" s="1"/>
  <c r="H19" i="2"/>
  <c r="I19" i="2" s="1"/>
  <c r="I18" i="2"/>
  <c r="H18" i="2"/>
  <c r="H17" i="2"/>
  <c r="I17" i="2" s="1"/>
  <c r="H16" i="2"/>
  <c r="I16" i="2" s="1"/>
  <c r="I15" i="2"/>
  <c r="H15" i="2"/>
  <c r="H14" i="2"/>
  <c r="I14" i="2" s="1"/>
  <c r="H13" i="2"/>
  <c r="I13" i="2" s="1"/>
  <c r="I12" i="2"/>
  <c r="H12" i="2"/>
  <c r="H11" i="2"/>
  <c r="I11" i="2" s="1"/>
  <c r="H10" i="2"/>
  <c r="I10" i="2" s="1"/>
  <c r="I9" i="2"/>
  <c r="H9" i="2"/>
  <c r="H8" i="2"/>
  <c r="I8" i="2" s="1"/>
  <c r="H7" i="2"/>
  <c r="I7" i="2" s="1"/>
  <c r="I6" i="2"/>
  <c r="H6" i="2"/>
  <c r="H5" i="2"/>
  <c r="I5" i="2" s="1"/>
  <c r="H4" i="2"/>
  <c r="I4" i="2" s="1"/>
  <c r="I88" i="2" l="1"/>
</calcChain>
</file>

<file path=xl/sharedStrings.xml><?xml version="1.0" encoding="utf-8"?>
<sst xmlns="http://schemas.openxmlformats.org/spreadsheetml/2006/main" count="179" uniqueCount="97">
  <si>
    <t>工程名称：孝南区S419（孝南区与云梦县县界处至焦湖）农旅融合示范路提升工程</t>
  </si>
  <si>
    <t>序号</t>
  </si>
  <si>
    <t>暂估工程量</t>
  </si>
  <si>
    <t>增值税率</t>
  </si>
  <si>
    <t>株</t>
  </si>
  <si>
    <t>m2</t>
  </si>
  <si>
    <t>苗木清单</t>
  </si>
  <si>
    <t>苗木名称、规格</t>
  </si>
  <si>
    <t>单位</t>
  </si>
  <si>
    <t>除税单价(元)</t>
  </si>
  <si>
    <t>含税单价（元）</t>
  </si>
  <si>
    <t>含税合价（元）</t>
  </si>
  <si>
    <t xml:space="preserve">草皮卷 马尼拉 </t>
  </si>
  <si>
    <t>草皮卷 黑麦草混播狗牙根</t>
  </si>
  <si>
    <t>夹竹桃 H:220-230cm  P:50-60cm</t>
  </si>
  <si>
    <t>大叶黄杨球 H:150cm P:150cm</t>
  </si>
  <si>
    <t>含笑球 H:150cm  P:150cm</t>
  </si>
  <si>
    <t>山茶球 H:150cm  P:150cm</t>
  </si>
  <si>
    <t xml:space="preserve"> 连翘 H:100-120cm  P:100-120cm</t>
  </si>
  <si>
    <t>海桐球 P:100-120cm</t>
  </si>
  <si>
    <t>金边黄杨柱 H:150-180cm</t>
  </si>
  <si>
    <t>丛生矮蒲苇 根盘直径:30cm</t>
  </si>
  <si>
    <t>红叶石楠球 H:150cm P:150cm</t>
  </si>
  <si>
    <t>银杏 胸径12cm</t>
  </si>
  <si>
    <t>西府海棠（全冠） 胸径8cm</t>
  </si>
  <si>
    <t>晚樱（全冠） 胸径8cm</t>
  </si>
  <si>
    <t>黄金槐（全冠） 地径6cm</t>
  </si>
  <si>
    <t xml:space="preserve"> 紫薇（全冠） 胸径6cm</t>
  </si>
  <si>
    <t>红枫（全冠） 地径6cm</t>
  </si>
  <si>
    <t>木芙蓉（全冠） 地径8cm</t>
  </si>
  <si>
    <t>桃树（全冠） 胸径8cm</t>
  </si>
  <si>
    <t>香樟（全冠） 胸径12cm</t>
  </si>
  <si>
    <t>法桐（全冠） 胸径12cm</t>
  </si>
  <si>
    <t>枫杨（全冠） 胸径24cm</t>
  </si>
  <si>
    <t xml:space="preserve"> 朴树（全冠） 胸径25cm</t>
  </si>
  <si>
    <t xml:space="preserve"> 桂花（全冠） 胸径12cm</t>
  </si>
  <si>
    <t>桂花（全冠） 胸径10cm</t>
  </si>
  <si>
    <t>造型罗汉松 地径16cm  P200-250 H350-400</t>
  </si>
  <si>
    <t>造型红花继木桩 地径16cm  P200-250 H200-250</t>
  </si>
  <si>
    <t>丛生大叶女贞 胸径12cm</t>
  </si>
  <si>
    <t>广玉兰 胸径12cm</t>
  </si>
  <si>
    <t>枇杷 胸径10cm</t>
  </si>
  <si>
    <t>石楠 胸径8cm</t>
  </si>
  <si>
    <t>朴树 胸径18-20cm</t>
  </si>
  <si>
    <t>红叶石楠树（全冠） 地径8cm</t>
  </si>
  <si>
    <t>无患子 胸径12cm</t>
  </si>
  <si>
    <t>金丝垂柳B 胸径12cm</t>
  </si>
  <si>
    <t>乌桕 胸径12cm</t>
  </si>
  <si>
    <t>合欢 胸径10cm</t>
  </si>
  <si>
    <t>紫薇 胸径8cm</t>
  </si>
  <si>
    <t>二乔玉兰 胸径8cm</t>
  </si>
  <si>
    <t>早樱 胸径8cm</t>
  </si>
  <si>
    <t>紫叶李 胸径8cm</t>
  </si>
  <si>
    <t>乌桕（全冠） 胸径18cm</t>
  </si>
  <si>
    <t xml:space="preserve"> 黄金槐B 胸径7cm</t>
  </si>
  <si>
    <t>红枫 胸径8cm</t>
  </si>
  <si>
    <t>紫荆 株高180-220cm，蓬径100-120cm</t>
  </si>
  <si>
    <t>花石榴 胸径7cm</t>
  </si>
  <si>
    <t>紫丁香 胸径7cm</t>
  </si>
  <si>
    <t>栾树（全冠） 胸径12cm</t>
  </si>
  <si>
    <t>水杉（全冠） 胸径10cm</t>
  </si>
  <si>
    <t>枫香（全冠） 胸径10cm</t>
  </si>
  <si>
    <t>垂柳（全冠） 胸径10cm</t>
  </si>
  <si>
    <t>花继木 H36-40 P26-30  单位面积株数:25</t>
  </si>
  <si>
    <t>千屈菜 H35-40 P20-30  单位面积株数:25</t>
  </si>
  <si>
    <t>美人蕉 H40-50 P35-40  单位面积株数:25</t>
  </si>
  <si>
    <t>美女樱 H10-15 P10-15  单位面积株数:25</t>
  </si>
  <si>
    <t>芦苇  单位面积株数:25</t>
  </si>
  <si>
    <t>小叶栀子 H26-30 P21-25  单位面积株数:25</t>
  </si>
  <si>
    <t>金丝桃 H36-40 P21-25  单位面积株数:25</t>
  </si>
  <si>
    <t>茭白 单位面积株数:25</t>
  </si>
  <si>
    <t>黄菖蒲 H35-40 P25-30  单位面积株数:25</t>
  </si>
  <si>
    <t>红叶石楠 H36-45 P20-25  单位面积株数:25</t>
  </si>
  <si>
    <t>金森女贞 H36-40 P26-30 单位面积株数:25</t>
  </si>
  <si>
    <t>南天竹 H35-40 单位面积株数:36</t>
  </si>
  <si>
    <t>红花继木 H31-35  单位面积株数:36</t>
  </si>
  <si>
    <t>矮蒲苇 H60  单位面积株数:36</t>
  </si>
  <si>
    <t>春鹃 H35-40  单位面积株数:36</t>
  </si>
  <si>
    <t>丰花月季 H31-35  单位面积株数:36</t>
  </si>
  <si>
    <t>红花酢浆草 H15-20 单位面积株数:25</t>
  </si>
  <si>
    <t>红叶石楠 H31-35 单位面积株数:36</t>
  </si>
  <si>
    <t>金森女贞 H36-40  单位面积株数:36</t>
  </si>
  <si>
    <t>小叶栀子 H25-30  单位面积株数:36</t>
  </si>
  <si>
    <t>玉簪 H25-30  单位面积株数:36</t>
  </si>
  <si>
    <t>茨菇 H35-40 P25-30  单位面积株数:16</t>
  </si>
  <si>
    <t>鸢尾 H25-30 单位面积株数:36</t>
  </si>
  <si>
    <t>美女樱 H25-30  单位面积株数:25</t>
  </si>
  <si>
    <t>八角金盘 H35-40 单位面积株数:36</t>
  </si>
  <si>
    <t>芦苇 H80-120  单位面积株数:24</t>
  </si>
  <si>
    <t>矮生美人蕉 H40-50  单位面积株数:9</t>
  </si>
  <si>
    <t>春鹃 H30-35 P20-25 单位面积株数:25</t>
  </si>
  <si>
    <t>红花继木 H36-40 P26-30  单位面积株数:25</t>
  </si>
  <si>
    <t>南天竹 H26-30 P31-35  单位面积株数:25</t>
  </si>
  <si>
    <t>鸢尾  H15-20 P15-20  单位面积株数:25</t>
  </si>
  <si>
    <t>萱草 H25-30 P20-25 单位面积株数:25</t>
  </si>
  <si>
    <t>蔷薇 H45-50 P35-40  单位面积株数:25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</si>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</sst>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9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9" fontId="0" fillId="0" borderId="0" xfId="0" applyNumberFormat="1"/>
    <xf numFmtId="0" fontId="2" fillId="2" borderId="1" xfId="1" applyFont="1" applyFill="1" applyBorder="1" applyAlignment="1">
      <alignment horizontal="center" vertical="center" wrapText="1"/>
    </xf>
    <xf numFmtId="9" fontId="2" fillId="2" borderId="1" xfId="1" applyNumberFormat="1" applyFont="1" applyFill="1" applyBorder="1" applyAlignment="1">
      <alignment horizontal="center" vertical="center" wrapText="1"/>
    </xf>
    <xf numFmtId="178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9" fontId="2" fillId="2" borderId="2" xfId="1" applyNumberFormat="1" applyFont="1" applyFill="1" applyBorder="1" applyAlignment="1">
      <alignment horizontal="center" vertical="center" wrapText="1"/>
    </xf>
    <xf numFmtId="178" fontId="2" fillId="2" borderId="2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tabSelected="1" workbookViewId="0">
      <selection activeCell="P10" sqref="P10"/>
    </sheetView>
  </sheetViews>
  <sheetFormatPr defaultColWidth="9" defaultRowHeight="11.25" x14ac:dyDescent="0.15"/>
  <cols>
    <col min="1" max="1" width="12.33203125" customWidth="1"/>
    <col min="2" max="2" width="31.1640625" customWidth="1"/>
    <col min="3" max="3" width="8.6640625" customWidth="1"/>
    <col min="4" max="4" width="13" customWidth="1"/>
    <col min="5" max="5" width="5.6640625" customWidth="1"/>
    <col min="6" max="6" width="6.83203125" customWidth="1"/>
    <col min="7" max="7" width="10.6640625" style="1" customWidth="1"/>
    <col min="8" max="8" width="13.1640625" customWidth="1"/>
    <col min="9" max="9" width="15.33203125" customWidth="1"/>
  </cols>
  <sheetData>
    <row r="1" spans="1:9" ht="39.75" customHeight="1" x14ac:dyDescent="0.15">
      <c r="A1" s="13" t="s">
        <v>6</v>
      </c>
      <c r="B1" s="13"/>
      <c r="C1" s="13"/>
      <c r="D1" s="13"/>
      <c r="E1" s="13"/>
      <c r="F1" s="13"/>
      <c r="G1" s="13"/>
      <c r="H1" s="13"/>
      <c r="I1" s="13"/>
    </row>
    <row r="2" spans="1:9" ht="28.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28.5" customHeight="1" x14ac:dyDescent="0.15">
      <c r="A3" s="2" t="s">
        <v>1</v>
      </c>
      <c r="B3" s="2" t="s">
        <v>7</v>
      </c>
      <c r="C3" s="2" t="s">
        <v>8</v>
      </c>
      <c r="D3" s="2" t="s">
        <v>2</v>
      </c>
      <c r="E3" s="15" t="s">
        <v>9</v>
      </c>
      <c r="F3" s="15"/>
      <c r="G3" s="3" t="s">
        <v>3</v>
      </c>
      <c r="H3" s="2" t="s">
        <v>10</v>
      </c>
      <c r="I3" s="2" t="s">
        <v>11</v>
      </c>
    </row>
    <row r="4" spans="1:9" ht="18" customHeight="1" x14ac:dyDescent="0.15">
      <c r="A4" s="2">
        <v>1</v>
      </c>
      <c r="B4" s="2" t="s">
        <v>12</v>
      </c>
      <c r="C4" s="2" t="s">
        <v>5</v>
      </c>
      <c r="D4" s="2">
        <v>67.099999999999994</v>
      </c>
      <c r="E4" s="15">
        <v>7.5</v>
      </c>
      <c r="F4" s="15"/>
      <c r="G4" s="3">
        <v>0.09</v>
      </c>
      <c r="H4" s="4">
        <f>E4*1.09</f>
        <v>8.1750000000000007</v>
      </c>
      <c r="I4" s="4">
        <f>D4*H4</f>
        <v>548.54250000000002</v>
      </c>
    </row>
    <row r="5" spans="1:9" ht="28.5" customHeight="1" x14ac:dyDescent="0.15">
      <c r="A5" s="2">
        <v>2</v>
      </c>
      <c r="B5" s="2" t="s">
        <v>13</v>
      </c>
      <c r="C5" s="2" t="s">
        <v>5</v>
      </c>
      <c r="D5" s="2">
        <v>6494.4</v>
      </c>
      <c r="E5" s="15">
        <v>8</v>
      </c>
      <c r="F5" s="15"/>
      <c r="G5" s="3">
        <v>0.09</v>
      </c>
      <c r="H5" s="4">
        <f t="shared" ref="H5:H65" si="0">E5*1.09</f>
        <v>8.7200000000000006</v>
      </c>
      <c r="I5" s="4">
        <f t="shared" ref="I5:I65" si="1">D5*H5</f>
        <v>56631.167999999998</v>
      </c>
    </row>
    <row r="6" spans="1:9" ht="28.5" customHeight="1" x14ac:dyDescent="0.15">
      <c r="A6" s="2">
        <v>3</v>
      </c>
      <c r="B6" s="2" t="s">
        <v>14</v>
      </c>
      <c r="C6" s="2" t="s">
        <v>4</v>
      </c>
      <c r="D6" s="2">
        <v>3131.4</v>
      </c>
      <c r="E6" s="15">
        <v>153</v>
      </c>
      <c r="F6" s="15"/>
      <c r="G6" s="3">
        <v>0.09</v>
      </c>
      <c r="H6" s="4">
        <f t="shared" si="0"/>
        <v>166.77</v>
      </c>
      <c r="I6" s="4">
        <f t="shared" si="1"/>
        <v>522223.57800000004</v>
      </c>
    </row>
    <row r="7" spans="1:9" ht="28.5" customHeight="1" x14ac:dyDescent="0.15">
      <c r="A7" s="2">
        <v>4</v>
      </c>
      <c r="B7" s="2" t="s">
        <v>15</v>
      </c>
      <c r="C7" s="2" t="s">
        <v>4</v>
      </c>
      <c r="D7" s="2">
        <v>79.56</v>
      </c>
      <c r="E7" s="15">
        <v>105</v>
      </c>
      <c r="F7" s="15"/>
      <c r="G7" s="3">
        <v>0.09</v>
      </c>
      <c r="H7" s="4">
        <f t="shared" si="0"/>
        <v>114.45</v>
      </c>
      <c r="I7" s="4">
        <f t="shared" si="1"/>
        <v>9105.6419999999998</v>
      </c>
    </row>
    <row r="8" spans="1:9" ht="28.5" customHeight="1" x14ac:dyDescent="0.15">
      <c r="A8" s="5">
        <v>5</v>
      </c>
      <c r="B8" s="5" t="s">
        <v>16</v>
      </c>
      <c r="C8" s="5" t="s">
        <v>4</v>
      </c>
      <c r="D8" s="6">
        <v>28.56</v>
      </c>
      <c r="E8" s="16">
        <v>150</v>
      </c>
      <c r="F8" s="16"/>
      <c r="G8" s="7">
        <v>0.09</v>
      </c>
      <c r="H8" s="8">
        <f t="shared" si="0"/>
        <v>163.5</v>
      </c>
      <c r="I8" s="8">
        <f t="shared" si="1"/>
        <v>4669.5599999999995</v>
      </c>
    </row>
    <row r="9" spans="1:9" ht="28.5" customHeight="1" x14ac:dyDescent="0.15">
      <c r="A9" s="2">
        <v>6</v>
      </c>
      <c r="B9" s="2" t="s">
        <v>17</v>
      </c>
      <c r="C9" s="2" t="s">
        <v>4</v>
      </c>
      <c r="D9" s="9">
        <v>20.399999999999999</v>
      </c>
      <c r="E9" s="17">
        <v>385</v>
      </c>
      <c r="F9" s="17"/>
      <c r="G9" s="3">
        <v>0.09</v>
      </c>
      <c r="H9" s="4">
        <f t="shared" si="0"/>
        <v>419.65000000000003</v>
      </c>
      <c r="I9" s="4">
        <f t="shared" si="1"/>
        <v>8560.86</v>
      </c>
    </row>
    <row r="10" spans="1:9" ht="28.5" customHeight="1" x14ac:dyDescent="0.15">
      <c r="A10" s="2">
        <v>7</v>
      </c>
      <c r="B10" s="2" t="s">
        <v>18</v>
      </c>
      <c r="C10" s="2" t="s">
        <v>4</v>
      </c>
      <c r="D10" s="9">
        <v>2251.14</v>
      </c>
      <c r="E10" s="17">
        <v>97</v>
      </c>
      <c r="F10" s="17"/>
      <c r="G10" s="3">
        <v>0.09</v>
      </c>
      <c r="H10" s="4">
        <f t="shared" si="0"/>
        <v>105.73</v>
      </c>
      <c r="I10" s="4">
        <f t="shared" si="1"/>
        <v>238013.03219999999</v>
      </c>
    </row>
    <row r="11" spans="1:9" ht="18" customHeight="1" x14ac:dyDescent="0.15">
      <c r="A11" s="2">
        <v>8</v>
      </c>
      <c r="B11" s="2" t="s">
        <v>19</v>
      </c>
      <c r="C11" s="2" t="s">
        <v>4</v>
      </c>
      <c r="D11" s="9">
        <v>5652.84</v>
      </c>
      <c r="E11" s="17">
        <v>93</v>
      </c>
      <c r="F11" s="17"/>
      <c r="G11" s="3">
        <v>0.09</v>
      </c>
      <c r="H11" s="4">
        <f t="shared" si="0"/>
        <v>101.37</v>
      </c>
      <c r="I11" s="4">
        <f t="shared" si="1"/>
        <v>573028.39080000005</v>
      </c>
    </row>
    <row r="12" spans="1:9" ht="18" customHeight="1" x14ac:dyDescent="0.15">
      <c r="A12" s="2">
        <v>9</v>
      </c>
      <c r="B12" s="2" t="s">
        <v>20</v>
      </c>
      <c r="C12" s="2" t="s">
        <v>4</v>
      </c>
      <c r="D12" s="9">
        <v>5586.54</v>
      </c>
      <c r="E12" s="17">
        <v>165</v>
      </c>
      <c r="F12" s="17"/>
      <c r="G12" s="3">
        <v>0.09</v>
      </c>
      <c r="H12" s="4">
        <f t="shared" si="0"/>
        <v>179.85000000000002</v>
      </c>
      <c r="I12" s="4">
        <f t="shared" si="1"/>
        <v>1004739.2190000002</v>
      </c>
    </row>
    <row r="13" spans="1:9" ht="28.5" customHeight="1" x14ac:dyDescent="0.15">
      <c r="A13" s="2">
        <v>10</v>
      </c>
      <c r="B13" s="2" t="s">
        <v>21</v>
      </c>
      <c r="C13" s="2" t="s">
        <v>4</v>
      </c>
      <c r="D13" s="9">
        <v>67.319999999999993</v>
      </c>
      <c r="E13" s="17">
        <v>35</v>
      </c>
      <c r="F13" s="17"/>
      <c r="G13" s="3">
        <v>0.09</v>
      </c>
      <c r="H13" s="4">
        <f t="shared" si="0"/>
        <v>38.150000000000006</v>
      </c>
      <c r="I13" s="4">
        <f t="shared" si="1"/>
        <v>2568.2580000000003</v>
      </c>
    </row>
    <row r="14" spans="1:9" ht="28.5" customHeight="1" x14ac:dyDescent="0.15">
      <c r="A14" s="2">
        <v>11</v>
      </c>
      <c r="B14" s="2" t="s">
        <v>22</v>
      </c>
      <c r="C14" s="2" t="s">
        <v>4</v>
      </c>
      <c r="D14" s="9">
        <v>46.92</v>
      </c>
      <c r="E14" s="17">
        <v>105</v>
      </c>
      <c r="F14" s="17"/>
      <c r="G14" s="3">
        <v>0.09</v>
      </c>
      <c r="H14" s="4">
        <f t="shared" si="0"/>
        <v>114.45</v>
      </c>
      <c r="I14" s="4">
        <f t="shared" si="1"/>
        <v>5369.9940000000006</v>
      </c>
    </row>
    <row r="15" spans="1:9" ht="18" customHeight="1" x14ac:dyDescent="0.15">
      <c r="A15" s="2">
        <v>12</v>
      </c>
      <c r="B15" s="2" t="s">
        <v>23</v>
      </c>
      <c r="C15" s="2" t="s">
        <v>4</v>
      </c>
      <c r="D15" s="9">
        <v>1313.76</v>
      </c>
      <c r="E15" s="17">
        <v>495</v>
      </c>
      <c r="F15" s="17"/>
      <c r="G15" s="3">
        <v>0.09</v>
      </c>
      <c r="H15" s="4">
        <f t="shared" si="0"/>
        <v>539.55000000000007</v>
      </c>
      <c r="I15" s="4">
        <f t="shared" si="1"/>
        <v>708839.2080000001</v>
      </c>
    </row>
    <row r="16" spans="1:9" ht="18" customHeight="1" x14ac:dyDescent="0.15">
      <c r="A16" s="2">
        <v>13</v>
      </c>
      <c r="B16" s="2" t="s">
        <v>24</v>
      </c>
      <c r="C16" s="2" t="s">
        <v>4</v>
      </c>
      <c r="D16" s="9">
        <v>1349.46</v>
      </c>
      <c r="E16" s="17">
        <v>495</v>
      </c>
      <c r="F16" s="17"/>
      <c r="G16" s="3">
        <v>0.09</v>
      </c>
      <c r="H16" s="4">
        <f t="shared" si="0"/>
        <v>539.55000000000007</v>
      </c>
      <c r="I16" s="4">
        <f t="shared" si="1"/>
        <v>728101.14300000016</v>
      </c>
    </row>
    <row r="17" spans="1:9" ht="18" customHeight="1" x14ac:dyDescent="0.15">
      <c r="A17" s="2">
        <v>14</v>
      </c>
      <c r="B17" s="2" t="s">
        <v>25</v>
      </c>
      <c r="C17" s="2" t="s">
        <v>4</v>
      </c>
      <c r="D17" s="9">
        <v>1115.8800000000001</v>
      </c>
      <c r="E17" s="17">
        <v>300</v>
      </c>
      <c r="F17" s="17"/>
      <c r="G17" s="3">
        <v>0.09</v>
      </c>
      <c r="H17" s="4">
        <f t="shared" si="0"/>
        <v>327</v>
      </c>
      <c r="I17" s="4">
        <f t="shared" si="1"/>
        <v>364892.76</v>
      </c>
    </row>
    <row r="18" spans="1:9" ht="18" customHeight="1" x14ac:dyDescent="0.15">
      <c r="A18" s="2">
        <v>15</v>
      </c>
      <c r="B18" s="2" t="s">
        <v>26</v>
      </c>
      <c r="C18" s="2" t="s">
        <v>4</v>
      </c>
      <c r="D18" s="9">
        <v>3897.42</v>
      </c>
      <c r="E18" s="17">
        <v>230</v>
      </c>
      <c r="F18" s="17"/>
      <c r="G18" s="3">
        <v>0.09</v>
      </c>
      <c r="H18" s="4">
        <f t="shared" si="0"/>
        <v>250.70000000000002</v>
      </c>
      <c r="I18" s="4">
        <f t="shared" si="1"/>
        <v>977083.19400000013</v>
      </c>
    </row>
    <row r="19" spans="1:9" ht="18" customHeight="1" x14ac:dyDescent="0.15">
      <c r="A19" s="2">
        <v>16</v>
      </c>
      <c r="B19" s="2" t="s">
        <v>27</v>
      </c>
      <c r="C19" s="2" t="s">
        <v>4</v>
      </c>
      <c r="D19" s="9">
        <v>4619.58</v>
      </c>
      <c r="E19" s="17">
        <v>143</v>
      </c>
      <c r="F19" s="17"/>
      <c r="G19" s="3">
        <v>0.09</v>
      </c>
      <c r="H19" s="4">
        <f t="shared" si="0"/>
        <v>155.87</v>
      </c>
      <c r="I19" s="4">
        <f t="shared" si="1"/>
        <v>720053.93460000004</v>
      </c>
    </row>
    <row r="20" spans="1:9" ht="18" customHeight="1" x14ac:dyDescent="0.15">
      <c r="A20" s="2">
        <v>17</v>
      </c>
      <c r="B20" s="2" t="s">
        <v>28</v>
      </c>
      <c r="C20" s="2" t="s">
        <v>4</v>
      </c>
      <c r="D20" s="9">
        <v>6.12</v>
      </c>
      <c r="E20" s="17">
        <v>315</v>
      </c>
      <c r="F20" s="17"/>
      <c r="G20" s="3">
        <v>0.09</v>
      </c>
      <c r="H20" s="4">
        <f t="shared" si="0"/>
        <v>343.35</v>
      </c>
      <c r="I20" s="4">
        <f t="shared" si="1"/>
        <v>2101.3020000000001</v>
      </c>
    </row>
    <row r="21" spans="1:9" ht="18" customHeight="1" x14ac:dyDescent="0.15">
      <c r="A21" s="2">
        <v>18</v>
      </c>
      <c r="B21" s="2" t="s">
        <v>29</v>
      </c>
      <c r="C21" s="2" t="s">
        <v>4</v>
      </c>
      <c r="D21" s="9">
        <v>24.48</v>
      </c>
      <c r="E21" s="17">
        <v>280</v>
      </c>
      <c r="F21" s="17"/>
      <c r="G21" s="3">
        <v>0.09</v>
      </c>
      <c r="H21" s="4">
        <f t="shared" si="0"/>
        <v>305.20000000000005</v>
      </c>
      <c r="I21" s="4">
        <f t="shared" si="1"/>
        <v>7471.2960000000012</v>
      </c>
    </row>
    <row r="22" spans="1:9" ht="18" customHeight="1" x14ac:dyDescent="0.15">
      <c r="A22" s="2">
        <v>19</v>
      </c>
      <c r="B22" s="2" t="s">
        <v>30</v>
      </c>
      <c r="C22" s="2" t="s">
        <v>4</v>
      </c>
      <c r="D22" s="9">
        <v>29.58</v>
      </c>
      <c r="E22" s="17">
        <v>185</v>
      </c>
      <c r="F22" s="17"/>
      <c r="G22" s="3">
        <v>0.09</v>
      </c>
      <c r="H22" s="4">
        <f t="shared" si="0"/>
        <v>201.65</v>
      </c>
      <c r="I22" s="4">
        <f t="shared" si="1"/>
        <v>5964.8069999999998</v>
      </c>
    </row>
    <row r="23" spans="1:9" ht="18" customHeight="1" x14ac:dyDescent="0.15">
      <c r="A23" s="2">
        <v>20</v>
      </c>
      <c r="B23" s="2" t="s">
        <v>31</v>
      </c>
      <c r="C23" s="2" t="s">
        <v>4</v>
      </c>
      <c r="D23" s="9">
        <v>2377.62</v>
      </c>
      <c r="E23" s="17">
        <v>555</v>
      </c>
      <c r="F23" s="17"/>
      <c r="G23" s="3">
        <v>0.09</v>
      </c>
      <c r="H23" s="4">
        <f t="shared" si="0"/>
        <v>604.95000000000005</v>
      </c>
      <c r="I23" s="4">
        <f t="shared" si="1"/>
        <v>1438341.219</v>
      </c>
    </row>
    <row r="24" spans="1:9" ht="18" customHeight="1" x14ac:dyDescent="0.15">
      <c r="A24" s="2">
        <v>21</v>
      </c>
      <c r="B24" s="10" t="s">
        <v>32</v>
      </c>
      <c r="C24" s="10" t="s">
        <v>4</v>
      </c>
      <c r="D24" s="11">
        <v>11.22</v>
      </c>
      <c r="E24" s="18">
        <v>620</v>
      </c>
      <c r="F24" s="18"/>
      <c r="G24" s="12">
        <v>0.09</v>
      </c>
      <c r="H24" s="4">
        <f t="shared" si="0"/>
        <v>675.80000000000007</v>
      </c>
      <c r="I24" s="4">
        <f t="shared" si="1"/>
        <v>7582.4760000000015</v>
      </c>
    </row>
    <row r="25" spans="1:9" ht="18" customHeight="1" x14ac:dyDescent="0.15">
      <c r="A25" s="2">
        <v>22</v>
      </c>
      <c r="B25" s="2" t="s">
        <v>33</v>
      </c>
      <c r="C25" s="2" t="s">
        <v>4</v>
      </c>
      <c r="D25" s="2">
        <v>23.1</v>
      </c>
      <c r="E25" s="15">
        <v>1620</v>
      </c>
      <c r="F25" s="15"/>
      <c r="G25" s="3">
        <v>0.09</v>
      </c>
      <c r="H25" s="4">
        <f t="shared" si="0"/>
        <v>1765.8000000000002</v>
      </c>
      <c r="I25" s="4">
        <f t="shared" si="1"/>
        <v>40789.980000000003</v>
      </c>
    </row>
    <row r="26" spans="1:9" ht="18" customHeight="1" x14ac:dyDescent="0.15">
      <c r="A26" s="2">
        <v>23</v>
      </c>
      <c r="B26" s="2" t="s">
        <v>34</v>
      </c>
      <c r="C26" s="2" t="s">
        <v>4</v>
      </c>
      <c r="D26" s="2">
        <v>10.5</v>
      </c>
      <c r="E26" s="15">
        <v>4500</v>
      </c>
      <c r="F26" s="15"/>
      <c r="G26" s="3">
        <v>0.09</v>
      </c>
      <c r="H26" s="4">
        <f t="shared" si="0"/>
        <v>4905</v>
      </c>
      <c r="I26" s="4">
        <f t="shared" si="1"/>
        <v>51502.5</v>
      </c>
    </row>
    <row r="27" spans="1:9" ht="18" customHeight="1" x14ac:dyDescent="0.15">
      <c r="A27" s="2">
        <v>24</v>
      </c>
      <c r="B27" s="2" t="s">
        <v>35</v>
      </c>
      <c r="C27" s="2" t="s">
        <v>4</v>
      </c>
      <c r="D27" s="2">
        <v>70.38</v>
      </c>
      <c r="E27" s="15">
        <v>1980</v>
      </c>
      <c r="F27" s="15"/>
      <c r="G27" s="3">
        <v>0.09</v>
      </c>
      <c r="H27" s="4">
        <f t="shared" si="0"/>
        <v>2158.2000000000003</v>
      </c>
      <c r="I27" s="4">
        <f t="shared" si="1"/>
        <v>151894.11600000001</v>
      </c>
    </row>
    <row r="28" spans="1:9" ht="18" customHeight="1" x14ac:dyDescent="0.15">
      <c r="A28" s="2">
        <v>25</v>
      </c>
      <c r="B28" s="2" t="s">
        <v>36</v>
      </c>
      <c r="C28" s="2" t="s">
        <v>4</v>
      </c>
      <c r="D28" s="2">
        <v>3190.56</v>
      </c>
      <c r="E28" s="15">
        <v>1285</v>
      </c>
      <c r="F28" s="15"/>
      <c r="G28" s="3">
        <v>0.09</v>
      </c>
      <c r="H28" s="4">
        <f t="shared" si="0"/>
        <v>1400.65</v>
      </c>
      <c r="I28" s="4">
        <f t="shared" si="1"/>
        <v>4468857.8640000001</v>
      </c>
    </row>
    <row r="29" spans="1:9" ht="18" customHeight="1" x14ac:dyDescent="0.15">
      <c r="A29" s="2">
        <v>26</v>
      </c>
      <c r="B29" s="2" t="s">
        <v>37</v>
      </c>
      <c r="C29" s="2" t="s">
        <v>4</v>
      </c>
      <c r="D29" s="2">
        <v>1.02</v>
      </c>
      <c r="E29" s="15">
        <v>2400</v>
      </c>
      <c r="F29" s="15"/>
      <c r="G29" s="3">
        <v>0.09</v>
      </c>
      <c r="H29" s="4">
        <f t="shared" si="0"/>
        <v>2616</v>
      </c>
      <c r="I29" s="4">
        <f t="shared" si="1"/>
        <v>2668.32</v>
      </c>
    </row>
    <row r="30" spans="1:9" ht="41.25" customHeight="1" x14ac:dyDescent="0.15">
      <c r="A30" s="2">
        <v>27</v>
      </c>
      <c r="B30" s="2" t="s">
        <v>38</v>
      </c>
      <c r="C30" s="2" t="s">
        <v>4</v>
      </c>
      <c r="D30" s="2">
        <v>3.06</v>
      </c>
      <c r="E30" s="15">
        <v>630</v>
      </c>
      <c r="F30" s="15"/>
      <c r="G30" s="3">
        <v>0.09</v>
      </c>
      <c r="H30" s="4">
        <f t="shared" si="0"/>
        <v>686.7</v>
      </c>
      <c r="I30" s="4">
        <f t="shared" si="1"/>
        <v>2101.3020000000001</v>
      </c>
    </row>
    <row r="31" spans="1:9" ht="41.25" customHeight="1" x14ac:dyDescent="0.15">
      <c r="A31" s="2">
        <v>28</v>
      </c>
      <c r="B31" s="2" t="s">
        <v>39</v>
      </c>
      <c r="C31" s="2" t="s">
        <v>4</v>
      </c>
      <c r="D31" s="2">
        <v>6.12</v>
      </c>
      <c r="E31" s="15">
        <v>765</v>
      </c>
      <c r="F31" s="15"/>
      <c r="G31" s="3">
        <v>0.09</v>
      </c>
      <c r="H31" s="4">
        <f t="shared" si="0"/>
        <v>833.85</v>
      </c>
      <c r="I31" s="4">
        <f t="shared" si="1"/>
        <v>5103.1620000000003</v>
      </c>
    </row>
    <row r="32" spans="1:9" ht="18" customHeight="1" x14ac:dyDescent="0.15">
      <c r="A32" s="2">
        <v>29</v>
      </c>
      <c r="B32" s="2" t="s">
        <v>40</v>
      </c>
      <c r="C32" s="2" t="s">
        <v>4</v>
      </c>
      <c r="D32" s="2">
        <v>3.06</v>
      </c>
      <c r="E32" s="15">
        <v>585</v>
      </c>
      <c r="F32" s="15"/>
      <c r="G32" s="3">
        <v>0.09</v>
      </c>
      <c r="H32" s="4">
        <f t="shared" si="0"/>
        <v>637.65000000000009</v>
      </c>
      <c r="I32" s="4">
        <f t="shared" si="1"/>
        <v>1951.2090000000003</v>
      </c>
    </row>
    <row r="33" spans="1:9" ht="18" customHeight="1" x14ac:dyDescent="0.15">
      <c r="A33" s="2">
        <v>30</v>
      </c>
      <c r="B33" s="2" t="s">
        <v>41</v>
      </c>
      <c r="C33" s="2" t="s">
        <v>4</v>
      </c>
      <c r="D33" s="2">
        <v>16.32</v>
      </c>
      <c r="E33" s="15">
        <v>380</v>
      </c>
      <c r="F33" s="15"/>
      <c r="G33" s="3">
        <v>0.09</v>
      </c>
      <c r="H33" s="4">
        <f t="shared" si="0"/>
        <v>414.20000000000005</v>
      </c>
      <c r="I33" s="4">
        <f t="shared" si="1"/>
        <v>6759.7440000000006</v>
      </c>
    </row>
    <row r="34" spans="1:9" ht="18" customHeight="1" x14ac:dyDescent="0.15">
      <c r="A34" s="2">
        <v>31</v>
      </c>
      <c r="B34" s="2" t="s">
        <v>42</v>
      </c>
      <c r="C34" s="2" t="s">
        <v>4</v>
      </c>
      <c r="D34" s="2">
        <v>3.06</v>
      </c>
      <c r="E34" s="15">
        <v>630</v>
      </c>
      <c r="F34" s="15"/>
      <c r="G34" s="3">
        <v>0.09</v>
      </c>
      <c r="H34" s="4">
        <f t="shared" si="0"/>
        <v>686.7</v>
      </c>
      <c r="I34" s="4">
        <f t="shared" si="1"/>
        <v>2101.3020000000001</v>
      </c>
    </row>
    <row r="35" spans="1:9" ht="18" customHeight="1" x14ac:dyDescent="0.15">
      <c r="A35" s="2">
        <v>32</v>
      </c>
      <c r="B35" s="2" t="s">
        <v>43</v>
      </c>
      <c r="C35" s="2" t="s">
        <v>4</v>
      </c>
      <c r="D35" s="2">
        <v>24.15</v>
      </c>
      <c r="E35" s="15">
        <v>2520</v>
      </c>
      <c r="F35" s="15"/>
      <c r="G35" s="3">
        <v>0.09</v>
      </c>
      <c r="H35" s="4">
        <f t="shared" si="0"/>
        <v>2746.8</v>
      </c>
      <c r="I35" s="4">
        <f t="shared" si="1"/>
        <v>66335.22</v>
      </c>
    </row>
    <row r="36" spans="1:9" ht="18" customHeight="1" x14ac:dyDescent="0.15">
      <c r="A36" s="2">
        <v>33</v>
      </c>
      <c r="B36" s="2" t="s">
        <v>44</v>
      </c>
      <c r="C36" s="2" t="s">
        <v>4</v>
      </c>
      <c r="D36" s="2">
        <v>3775.02</v>
      </c>
      <c r="E36" s="15">
        <v>635</v>
      </c>
      <c r="F36" s="15"/>
      <c r="G36" s="3">
        <v>0.09</v>
      </c>
      <c r="H36" s="4">
        <f t="shared" si="0"/>
        <v>692.15000000000009</v>
      </c>
      <c r="I36" s="4">
        <f t="shared" si="1"/>
        <v>2612880.0930000003</v>
      </c>
    </row>
    <row r="37" spans="1:9" ht="18" customHeight="1" x14ac:dyDescent="0.15">
      <c r="A37" s="2">
        <v>34</v>
      </c>
      <c r="B37" s="2" t="s">
        <v>45</v>
      </c>
      <c r="C37" s="2" t="s">
        <v>4</v>
      </c>
      <c r="D37" s="2">
        <v>5.0999999999999996</v>
      </c>
      <c r="E37" s="15">
        <v>1080</v>
      </c>
      <c r="F37" s="15"/>
      <c r="G37" s="3">
        <v>0.09</v>
      </c>
      <c r="H37" s="4">
        <f t="shared" si="0"/>
        <v>1177.2</v>
      </c>
      <c r="I37" s="4">
        <f t="shared" si="1"/>
        <v>6003.72</v>
      </c>
    </row>
    <row r="38" spans="1:9" ht="18" customHeight="1" x14ac:dyDescent="0.15">
      <c r="A38" s="2">
        <v>35</v>
      </c>
      <c r="B38" s="2" t="s">
        <v>46</v>
      </c>
      <c r="C38" s="2" t="s">
        <v>4</v>
      </c>
      <c r="D38" s="2">
        <v>56.1</v>
      </c>
      <c r="E38" s="15">
        <v>580</v>
      </c>
      <c r="F38" s="15"/>
      <c r="G38" s="3">
        <v>0.09</v>
      </c>
      <c r="H38" s="4">
        <f t="shared" si="0"/>
        <v>632.20000000000005</v>
      </c>
      <c r="I38" s="4">
        <f t="shared" si="1"/>
        <v>35466.420000000006</v>
      </c>
    </row>
    <row r="39" spans="1:9" ht="18" customHeight="1" x14ac:dyDescent="0.15">
      <c r="A39" s="2">
        <v>36</v>
      </c>
      <c r="B39" s="2" t="s">
        <v>47</v>
      </c>
      <c r="C39" s="2" t="s">
        <v>4</v>
      </c>
      <c r="D39" s="2">
        <v>12.24</v>
      </c>
      <c r="E39" s="15">
        <v>765</v>
      </c>
      <c r="F39" s="15"/>
      <c r="G39" s="3">
        <v>0.09</v>
      </c>
      <c r="H39" s="4">
        <f t="shared" si="0"/>
        <v>833.85</v>
      </c>
      <c r="I39" s="4">
        <f t="shared" si="1"/>
        <v>10206.324000000001</v>
      </c>
    </row>
    <row r="40" spans="1:9" ht="18" customHeight="1" x14ac:dyDescent="0.15">
      <c r="A40" s="2">
        <v>37</v>
      </c>
      <c r="B40" s="2" t="s">
        <v>48</v>
      </c>
      <c r="C40" s="2" t="s">
        <v>4</v>
      </c>
      <c r="D40" s="2">
        <v>7.14</v>
      </c>
      <c r="E40" s="15">
        <v>980</v>
      </c>
      <c r="F40" s="15"/>
      <c r="G40" s="3">
        <v>0.09</v>
      </c>
      <c r="H40" s="4">
        <f t="shared" si="0"/>
        <v>1068.2</v>
      </c>
      <c r="I40" s="4">
        <f t="shared" si="1"/>
        <v>7626.9480000000003</v>
      </c>
    </row>
    <row r="41" spans="1:9" ht="18" customHeight="1" x14ac:dyDescent="0.15">
      <c r="A41" s="2">
        <v>38</v>
      </c>
      <c r="B41" s="2" t="s">
        <v>49</v>
      </c>
      <c r="C41" s="2" t="s">
        <v>4</v>
      </c>
      <c r="D41" s="2">
        <v>37.74</v>
      </c>
      <c r="E41" s="15">
        <v>300</v>
      </c>
      <c r="F41" s="15"/>
      <c r="G41" s="3">
        <v>0.09</v>
      </c>
      <c r="H41" s="4">
        <f t="shared" si="0"/>
        <v>327</v>
      </c>
      <c r="I41" s="4">
        <f t="shared" si="1"/>
        <v>12340.980000000001</v>
      </c>
    </row>
    <row r="42" spans="1:9" ht="18" customHeight="1" x14ac:dyDescent="0.15">
      <c r="A42" s="2">
        <v>39</v>
      </c>
      <c r="B42" s="2" t="s">
        <v>50</v>
      </c>
      <c r="C42" s="2" t="s">
        <v>4</v>
      </c>
      <c r="D42" s="2">
        <v>49.98</v>
      </c>
      <c r="E42" s="15">
        <v>360</v>
      </c>
      <c r="F42" s="15"/>
      <c r="G42" s="3">
        <v>0.09</v>
      </c>
      <c r="H42" s="4">
        <f t="shared" si="0"/>
        <v>392.40000000000003</v>
      </c>
      <c r="I42" s="4">
        <f t="shared" si="1"/>
        <v>19612.152000000002</v>
      </c>
    </row>
    <row r="43" spans="1:9" ht="18" customHeight="1" x14ac:dyDescent="0.15">
      <c r="A43" s="2">
        <v>40</v>
      </c>
      <c r="B43" s="2" t="s">
        <v>51</v>
      </c>
      <c r="C43" s="2" t="s">
        <v>4</v>
      </c>
      <c r="D43" s="2">
        <v>42.84</v>
      </c>
      <c r="E43" s="15">
        <v>300</v>
      </c>
      <c r="F43" s="15"/>
      <c r="G43" s="3">
        <v>0.09</v>
      </c>
      <c r="H43" s="4">
        <f t="shared" si="0"/>
        <v>327</v>
      </c>
      <c r="I43" s="4">
        <f t="shared" si="1"/>
        <v>14008.68</v>
      </c>
    </row>
    <row r="44" spans="1:9" ht="18" customHeight="1" x14ac:dyDescent="0.15">
      <c r="A44" s="2">
        <v>41</v>
      </c>
      <c r="B44" s="2" t="s">
        <v>52</v>
      </c>
      <c r="C44" s="2" t="s">
        <v>4</v>
      </c>
      <c r="D44" s="2">
        <v>46.92</v>
      </c>
      <c r="E44" s="15">
        <v>300</v>
      </c>
      <c r="F44" s="15"/>
      <c r="G44" s="3">
        <v>0.09</v>
      </c>
      <c r="H44" s="4">
        <f t="shared" si="0"/>
        <v>327</v>
      </c>
      <c r="I44" s="4">
        <f t="shared" si="1"/>
        <v>15342.84</v>
      </c>
    </row>
    <row r="45" spans="1:9" ht="18" customHeight="1" x14ac:dyDescent="0.15">
      <c r="A45" s="2">
        <v>42</v>
      </c>
      <c r="B45" s="2" t="s">
        <v>53</v>
      </c>
      <c r="C45" s="2" t="s">
        <v>4</v>
      </c>
      <c r="D45" s="2">
        <v>281.39999999999998</v>
      </c>
      <c r="E45" s="15">
        <v>2200</v>
      </c>
      <c r="F45" s="15"/>
      <c r="G45" s="3">
        <v>0.09</v>
      </c>
      <c r="H45" s="4">
        <f t="shared" si="0"/>
        <v>2398</v>
      </c>
      <c r="I45" s="4">
        <f t="shared" si="1"/>
        <v>674797.2</v>
      </c>
    </row>
    <row r="46" spans="1:9" ht="18" customHeight="1" x14ac:dyDescent="0.15">
      <c r="A46" s="2">
        <v>43</v>
      </c>
      <c r="B46" s="2" t="s">
        <v>54</v>
      </c>
      <c r="C46" s="2" t="s">
        <v>4</v>
      </c>
      <c r="D46" s="2">
        <v>25.5</v>
      </c>
      <c r="E46" s="15">
        <v>360</v>
      </c>
      <c r="F46" s="15"/>
      <c r="G46" s="3">
        <v>0.09</v>
      </c>
      <c r="H46" s="4">
        <f t="shared" si="0"/>
        <v>392.40000000000003</v>
      </c>
      <c r="I46" s="4">
        <f t="shared" si="1"/>
        <v>10006.200000000001</v>
      </c>
    </row>
    <row r="47" spans="1:9" ht="18" customHeight="1" x14ac:dyDescent="0.15">
      <c r="A47" s="2">
        <v>44</v>
      </c>
      <c r="B47" s="2" t="s">
        <v>55</v>
      </c>
      <c r="C47" s="2" t="s">
        <v>4</v>
      </c>
      <c r="D47" s="2">
        <v>31.62</v>
      </c>
      <c r="E47" s="15">
        <v>675</v>
      </c>
      <c r="F47" s="15"/>
      <c r="G47" s="3">
        <v>0.09</v>
      </c>
      <c r="H47" s="4">
        <f t="shared" si="0"/>
        <v>735.75</v>
      </c>
      <c r="I47" s="4">
        <f t="shared" si="1"/>
        <v>23264.415000000001</v>
      </c>
    </row>
    <row r="48" spans="1:9" ht="18" customHeight="1" x14ac:dyDescent="0.15">
      <c r="A48" s="2">
        <v>45</v>
      </c>
      <c r="B48" s="2" t="s">
        <v>56</v>
      </c>
      <c r="C48" s="2" t="s">
        <v>4</v>
      </c>
      <c r="D48" s="2">
        <v>11.22</v>
      </c>
      <c r="E48" s="15">
        <v>75</v>
      </c>
      <c r="F48" s="15"/>
      <c r="G48" s="3">
        <v>0.09</v>
      </c>
      <c r="H48" s="4">
        <f t="shared" si="0"/>
        <v>81.75</v>
      </c>
      <c r="I48" s="4">
        <f t="shared" si="1"/>
        <v>917.23500000000001</v>
      </c>
    </row>
    <row r="49" spans="1:9" ht="18" customHeight="1" x14ac:dyDescent="0.15">
      <c r="A49" s="2">
        <v>46</v>
      </c>
      <c r="B49" s="2" t="s">
        <v>57</v>
      </c>
      <c r="C49" s="2" t="s">
        <v>4</v>
      </c>
      <c r="D49" s="2">
        <v>21.42</v>
      </c>
      <c r="E49" s="15">
        <v>75</v>
      </c>
      <c r="F49" s="15"/>
      <c r="G49" s="3">
        <v>0.09</v>
      </c>
      <c r="H49" s="4">
        <f t="shared" si="0"/>
        <v>81.75</v>
      </c>
      <c r="I49" s="4">
        <f t="shared" si="1"/>
        <v>1751.085</v>
      </c>
    </row>
    <row r="50" spans="1:9" ht="28.5" customHeight="1" x14ac:dyDescent="0.15">
      <c r="A50" s="2">
        <v>47</v>
      </c>
      <c r="B50" s="2" t="s">
        <v>58</v>
      </c>
      <c r="C50" s="2" t="s">
        <v>4</v>
      </c>
      <c r="D50" s="2">
        <v>20.399999999999999</v>
      </c>
      <c r="E50" s="15">
        <v>670</v>
      </c>
      <c r="F50" s="15"/>
      <c r="G50" s="3">
        <v>0.09</v>
      </c>
      <c r="H50" s="4">
        <f t="shared" si="0"/>
        <v>730.30000000000007</v>
      </c>
      <c r="I50" s="4">
        <f t="shared" si="1"/>
        <v>14898.12</v>
      </c>
    </row>
    <row r="51" spans="1:9" ht="18" customHeight="1" x14ac:dyDescent="0.15">
      <c r="A51" s="2">
        <v>48</v>
      </c>
      <c r="B51" s="2" t="s">
        <v>59</v>
      </c>
      <c r="C51" s="2" t="s">
        <v>4</v>
      </c>
      <c r="D51" s="2">
        <v>927.18</v>
      </c>
      <c r="E51" s="15">
        <v>715</v>
      </c>
      <c r="F51" s="15"/>
      <c r="G51" s="3">
        <v>0.09</v>
      </c>
      <c r="H51" s="4">
        <f t="shared" si="0"/>
        <v>779.35</v>
      </c>
      <c r="I51" s="4">
        <f t="shared" si="1"/>
        <v>722597.73300000001</v>
      </c>
    </row>
    <row r="52" spans="1:9" ht="18" customHeight="1" x14ac:dyDescent="0.15">
      <c r="A52" s="2">
        <v>49</v>
      </c>
      <c r="B52" s="2" t="s">
        <v>60</v>
      </c>
      <c r="C52" s="2" t="s">
        <v>4</v>
      </c>
      <c r="D52" s="2">
        <v>583.44000000000005</v>
      </c>
      <c r="E52" s="15">
        <v>295</v>
      </c>
      <c r="F52" s="15"/>
      <c r="G52" s="3">
        <v>0.09</v>
      </c>
      <c r="H52" s="4">
        <f t="shared" si="0"/>
        <v>321.55</v>
      </c>
      <c r="I52" s="4">
        <f t="shared" si="1"/>
        <v>187605.13200000001</v>
      </c>
    </row>
    <row r="53" spans="1:9" ht="18" customHeight="1" x14ac:dyDescent="0.15">
      <c r="A53" s="2">
        <v>50</v>
      </c>
      <c r="B53" s="2" t="s">
        <v>61</v>
      </c>
      <c r="C53" s="2" t="s">
        <v>4</v>
      </c>
      <c r="D53" s="2">
        <v>697.68</v>
      </c>
      <c r="E53" s="15">
        <v>1680</v>
      </c>
      <c r="F53" s="15"/>
      <c r="G53" s="3">
        <v>0.09</v>
      </c>
      <c r="H53" s="4">
        <f t="shared" si="0"/>
        <v>1831.2</v>
      </c>
      <c r="I53" s="4">
        <f t="shared" si="1"/>
        <v>1277591.6159999999</v>
      </c>
    </row>
    <row r="54" spans="1:9" ht="18" customHeight="1" x14ac:dyDescent="0.15">
      <c r="A54" s="2">
        <v>51</v>
      </c>
      <c r="B54" s="2" t="s">
        <v>62</v>
      </c>
      <c r="C54" s="2" t="s">
        <v>4</v>
      </c>
      <c r="D54" s="2">
        <v>1804.38</v>
      </c>
      <c r="E54" s="15">
        <v>360</v>
      </c>
      <c r="F54" s="15"/>
      <c r="G54" s="3">
        <v>0.09</v>
      </c>
      <c r="H54" s="4">
        <f t="shared" si="0"/>
        <v>392.40000000000003</v>
      </c>
      <c r="I54" s="4">
        <f t="shared" si="1"/>
        <v>708038.71200000006</v>
      </c>
    </row>
    <row r="55" spans="1:9" ht="18" customHeight="1" x14ac:dyDescent="0.15">
      <c r="A55" s="2">
        <v>52</v>
      </c>
      <c r="B55" s="2" t="s">
        <v>63</v>
      </c>
      <c r="C55" s="2" t="s">
        <v>5</v>
      </c>
      <c r="D55" s="2">
        <v>17552.849999999999</v>
      </c>
      <c r="E55" s="15">
        <v>97.5</v>
      </c>
      <c r="F55" s="15"/>
      <c r="G55" s="3">
        <v>0.09</v>
      </c>
      <c r="H55" s="4">
        <f t="shared" si="0"/>
        <v>106.27500000000001</v>
      </c>
      <c r="I55" s="4">
        <f t="shared" si="1"/>
        <v>1865429.13375</v>
      </c>
    </row>
    <row r="56" spans="1:9" ht="18" customHeight="1" x14ac:dyDescent="0.15">
      <c r="A56" s="2">
        <v>53</v>
      </c>
      <c r="B56" s="2" t="s">
        <v>64</v>
      </c>
      <c r="C56" s="2" t="s">
        <v>5</v>
      </c>
      <c r="D56" s="2">
        <v>186.9</v>
      </c>
      <c r="E56" s="15">
        <v>10</v>
      </c>
      <c r="F56" s="15"/>
      <c r="G56" s="3">
        <v>0.09</v>
      </c>
      <c r="H56" s="4">
        <f t="shared" si="0"/>
        <v>10.9</v>
      </c>
      <c r="I56" s="4">
        <f t="shared" si="1"/>
        <v>2037.21</v>
      </c>
    </row>
    <row r="57" spans="1:9" ht="28.5" customHeight="1" x14ac:dyDescent="0.15">
      <c r="A57" s="2">
        <v>54</v>
      </c>
      <c r="B57" s="2" t="s">
        <v>65</v>
      </c>
      <c r="C57" s="2" t="s">
        <v>5</v>
      </c>
      <c r="D57" s="2">
        <v>518.70000000000005</v>
      </c>
      <c r="E57" s="15">
        <v>20</v>
      </c>
      <c r="F57" s="15"/>
      <c r="G57" s="3">
        <v>0.09</v>
      </c>
      <c r="H57" s="4">
        <f t="shared" si="0"/>
        <v>21.8</v>
      </c>
      <c r="I57" s="4">
        <f t="shared" si="1"/>
        <v>11307.660000000002</v>
      </c>
    </row>
    <row r="58" spans="1:9" ht="28.5" customHeight="1" x14ac:dyDescent="0.15">
      <c r="A58" s="2">
        <v>55</v>
      </c>
      <c r="B58" s="2" t="s">
        <v>66</v>
      </c>
      <c r="C58" s="2" t="s">
        <v>5</v>
      </c>
      <c r="D58" s="2">
        <v>97.65</v>
      </c>
      <c r="E58" s="15">
        <v>32.5</v>
      </c>
      <c r="F58" s="15"/>
      <c r="G58" s="3">
        <v>0.09</v>
      </c>
      <c r="H58" s="4">
        <f t="shared" si="0"/>
        <v>35.425000000000004</v>
      </c>
      <c r="I58" s="4">
        <f t="shared" si="1"/>
        <v>3459.2512500000007</v>
      </c>
    </row>
    <row r="59" spans="1:9" ht="28.5" customHeight="1" x14ac:dyDescent="0.15">
      <c r="A59" s="2">
        <v>56</v>
      </c>
      <c r="B59" s="2" t="s">
        <v>67</v>
      </c>
      <c r="C59" s="2" t="s">
        <v>5</v>
      </c>
      <c r="D59" s="2">
        <v>458.85</v>
      </c>
      <c r="E59" s="15">
        <v>12.5</v>
      </c>
      <c r="F59" s="15"/>
      <c r="G59" s="3">
        <v>0.09</v>
      </c>
      <c r="H59" s="4">
        <f t="shared" si="0"/>
        <v>13.625000000000002</v>
      </c>
      <c r="I59" s="4">
        <f t="shared" si="1"/>
        <v>6251.8312500000011</v>
      </c>
    </row>
    <row r="60" spans="1:9" ht="28.5" customHeight="1" x14ac:dyDescent="0.15">
      <c r="A60" s="2">
        <v>57</v>
      </c>
      <c r="B60" s="2" t="s">
        <v>68</v>
      </c>
      <c r="C60" s="2" t="s">
        <v>5</v>
      </c>
      <c r="D60" s="2">
        <v>82.95</v>
      </c>
      <c r="E60" s="15">
        <v>37.5</v>
      </c>
      <c r="F60" s="15"/>
      <c r="G60" s="3">
        <v>0.09</v>
      </c>
      <c r="H60" s="4">
        <f t="shared" si="0"/>
        <v>40.875</v>
      </c>
      <c r="I60" s="4">
        <f t="shared" si="1"/>
        <v>3390.5812500000002</v>
      </c>
    </row>
    <row r="61" spans="1:9" ht="18" customHeight="1" x14ac:dyDescent="0.15">
      <c r="A61" s="2">
        <v>58</v>
      </c>
      <c r="B61" s="2" t="s">
        <v>69</v>
      </c>
      <c r="C61" s="2" t="s">
        <v>5</v>
      </c>
      <c r="D61" s="2">
        <v>89.25</v>
      </c>
      <c r="E61" s="15">
        <v>75</v>
      </c>
      <c r="F61" s="15"/>
      <c r="G61" s="3">
        <v>0.09</v>
      </c>
      <c r="H61" s="4">
        <f t="shared" si="0"/>
        <v>81.75</v>
      </c>
      <c r="I61" s="4">
        <f t="shared" si="1"/>
        <v>7296.1875</v>
      </c>
    </row>
    <row r="62" spans="1:9" ht="41.25" customHeight="1" x14ac:dyDescent="0.15">
      <c r="A62" s="2">
        <v>59</v>
      </c>
      <c r="B62" s="2" t="s">
        <v>70</v>
      </c>
      <c r="C62" s="2" t="s">
        <v>5</v>
      </c>
      <c r="D62" s="2">
        <v>44.1</v>
      </c>
      <c r="E62" s="15">
        <v>50</v>
      </c>
      <c r="F62" s="15"/>
      <c r="G62" s="3">
        <v>0.09</v>
      </c>
      <c r="H62" s="4">
        <f t="shared" si="0"/>
        <v>54.500000000000007</v>
      </c>
      <c r="I62" s="4">
        <f t="shared" si="1"/>
        <v>2403.4500000000003</v>
      </c>
    </row>
    <row r="63" spans="1:9" ht="28.5" customHeight="1" x14ac:dyDescent="0.15">
      <c r="A63" s="2">
        <v>60</v>
      </c>
      <c r="B63" s="2" t="s">
        <v>71</v>
      </c>
      <c r="C63" s="2" t="s">
        <v>5</v>
      </c>
      <c r="D63" s="2">
        <v>23.1</v>
      </c>
      <c r="E63" s="15">
        <v>15</v>
      </c>
      <c r="F63" s="15"/>
      <c r="G63" s="3">
        <v>0.09</v>
      </c>
      <c r="H63" s="4">
        <f t="shared" si="0"/>
        <v>16.350000000000001</v>
      </c>
      <c r="I63" s="4">
        <f t="shared" si="1"/>
        <v>377.68500000000006</v>
      </c>
    </row>
    <row r="64" spans="1:9" ht="28.5" customHeight="1" x14ac:dyDescent="0.15">
      <c r="A64" s="2">
        <v>61</v>
      </c>
      <c r="B64" s="2" t="s">
        <v>72</v>
      </c>
      <c r="C64" s="2" t="s">
        <v>5</v>
      </c>
      <c r="D64" s="2">
        <v>316.05</v>
      </c>
      <c r="E64" s="15">
        <v>50</v>
      </c>
      <c r="F64" s="15"/>
      <c r="G64" s="3">
        <v>0.09</v>
      </c>
      <c r="H64" s="4">
        <f t="shared" si="0"/>
        <v>54.500000000000007</v>
      </c>
      <c r="I64" s="4">
        <f t="shared" si="1"/>
        <v>17224.725000000002</v>
      </c>
    </row>
    <row r="65" spans="1:9" ht="18" customHeight="1" x14ac:dyDescent="0.15">
      <c r="A65" s="2">
        <v>62</v>
      </c>
      <c r="B65" s="2" t="s">
        <v>73</v>
      </c>
      <c r="C65" s="2" t="s">
        <v>5</v>
      </c>
      <c r="D65" s="2">
        <v>15905.4</v>
      </c>
      <c r="E65" s="15">
        <v>47.5</v>
      </c>
      <c r="F65" s="15"/>
      <c r="G65" s="3">
        <v>0.09</v>
      </c>
      <c r="H65" s="4">
        <f t="shared" si="0"/>
        <v>51.775000000000006</v>
      </c>
      <c r="I65" s="4">
        <f t="shared" si="1"/>
        <v>823502.08500000008</v>
      </c>
    </row>
    <row r="66" spans="1:9" ht="28.5" customHeight="1" x14ac:dyDescent="0.15">
      <c r="A66" s="2">
        <v>63</v>
      </c>
      <c r="B66" s="2" t="s">
        <v>74</v>
      </c>
      <c r="C66" s="2" t="s">
        <v>5</v>
      </c>
      <c r="D66" s="2">
        <v>823.2</v>
      </c>
      <c r="E66" s="15">
        <v>54</v>
      </c>
      <c r="F66" s="15"/>
      <c r="G66" s="3">
        <v>0.09</v>
      </c>
      <c r="H66" s="4">
        <f t="shared" ref="H66:H87" si="2">E66*1.09</f>
        <v>58.860000000000007</v>
      </c>
      <c r="I66" s="4">
        <f t="shared" ref="I66:I87" si="3">D66*H66</f>
        <v>48453.552000000011</v>
      </c>
    </row>
    <row r="67" spans="1:9" ht="41.25" customHeight="1" x14ac:dyDescent="0.15">
      <c r="A67" s="2">
        <v>64</v>
      </c>
      <c r="B67" s="2" t="s">
        <v>75</v>
      </c>
      <c r="C67" s="2" t="s">
        <v>5</v>
      </c>
      <c r="D67" s="2">
        <v>40.950000000000003</v>
      </c>
      <c r="E67" s="15">
        <v>108</v>
      </c>
      <c r="F67" s="15"/>
      <c r="G67" s="3">
        <v>0.09</v>
      </c>
      <c r="H67" s="4">
        <f t="shared" si="2"/>
        <v>117.72000000000001</v>
      </c>
      <c r="I67" s="4">
        <f t="shared" si="3"/>
        <v>4820.6340000000009</v>
      </c>
    </row>
    <row r="68" spans="1:9" ht="41.25" customHeight="1" x14ac:dyDescent="0.15">
      <c r="A68" s="2">
        <v>65</v>
      </c>
      <c r="B68" s="2" t="s">
        <v>76</v>
      </c>
      <c r="C68" s="2" t="s">
        <v>5</v>
      </c>
      <c r="D68" s="2">
        <v>740.25</v>
      </c>
      <c r="E68" s="15">
        <v>64.8</v>
      </c>
      <c r="F68" s="15"/>
      <c r="G68" s="3">
        <v>0.09</v>
      </c>
      <c r="H68" s="4">
        <f t="shared" si="2"/>
        <v>70.632000000000005</v>
      </c>
      <c r="I68" s="4">
        <f t="shared" si="3"/>
        <v>52285.338000000003</v>
      </c>
    </row>
    <row r="69" spans="1:9" ht="28.5" customHeight="1" x14ac:dyDescent="0.15">
      <c r="A69" s="2">
        <v>66</v>
      </c>
      <c r="B69" s="2" t="s">
        <v>77</v>
      </c>
      <c r="C69" s="2" t="s">
        <v>5</v>
      </c>
      <c r="D69" s="2">
        <v>1135.05</v>
      </c>
      <c r="E69" s="15">
        <v>108</v>
      </c>
      <c r="F69" s="15"/>
      <c r="G69" s="3">
        <v>0.09</v>
      </c>
      <c r="H69" s="4">
        <f t="shared" si="2"/>
        <v>117.72000000000001</v>
      </c>
      <c r="I69" s="4">
        <f t="shared" si="3"/>
        <v>133618.08600000001</v>
      </c>
    </row>
    <row r="70" spans="1:9" ht="28.5" customHeight="1" x14ac:dyDescent="0.15">
      <c r="A70" s="2">
        <v>67</v>
      </c>
      <c r="B70" s="2" t="s">
        <v>78</v>
      </c>
      <c r="C70" s="2" t="s">
        <v>5</v>
      </c>
      <c r="D70" s="2">
        <v>391.65</v>
      </c>
      <c r="E70" s="15">
        <v>90</v>
      </c>
      <c r="F70" s="15"/>
      <c r="G70" s="3">
        <v>0.09</v>
      </c>
      <c r="H70" s="4">
        <f t="shared" si="2"/>
        <v>98.100000000000009</v>
      </c>
      <c r="I70" s="4">
        <f t="shared" si="3"/>
        <v>38420.864999999998</v>
      </c>
    </row>
    <row r="71" spans="1:9" ht="28.5" customHeight="1" x14ac:dyDescent="0.15">
      <c r="A71" s="2">
        <v>68</v>
      </c>
      <c r="B71" s="2" t="s">
        <v>79</v>
      </c>
      <c r="C71" s="2" t="s">
        <v>5</v>
      </c>
      <c r="D71" s="2">
        <v>22.05</v>
      </c>
      <c r="E71" s="15">
        <v>12.5</v>
      </c>
      <c r="F71" s="15"/>
      <c r="G71" s="3">
        <v>0.09</v>
      </c>
      <c r="H71" s="4">
        <f t="shared" si="2"/>
        <v>13.625000000000002</v>
      </c>
      <c r="I71" s="4">
        <f t="shared" si="3"/>
        <v>300.43125000000003</v>
      </c>
    </row>
    <row r="72" spans="1:9" ht="28.5" customHeight="1" x14ac:dyDescent="0.15">
      <c r="A72" s="2">
        <v>69</v>
      </c>
      <c r="B72" s="2" t="s">
        <v>80</v>
      </c>
      <c r="C72" s="2" t="s">
        <v>5</v>
      </c>
      <c r="D72" s="2">
        <v>221.55</v>
      </c>
      <c r="E72" s="15">
        <v>39.6</v>
      </c>
      <c r="F72" s="15"/>
      <c r="G72" s="3">
        <v>0.09</v>
      </c>
      <c r="H72" s="4">
        <f t="shared" si="2"/>
        <v>43.164000000000001</v>
      </c>
      <c r="I72" s="4">
        <f t="shared" si="3"/>
        <v>9562.9842000000008</v>
      </c>
    </row>
    <row r="73" spans="1:9" ht="28.5" customHeight="1" x14ac:dyDescent="0.15">
      <c r="A73" s="2">
        <v>70</v>
      </c>
      <c r="B73" s="2" t="s">
        <v>81</v>
      </c>
      <c r="C73" s="2" t="s">
        <v>5</v>
      </c>
      <c r="D73" s="2">
        <v>415.8</v>
      </c>
      <c r="E73" s="15">
        <v>90</v>
      </c>
      <c r="F73" s="15"/>
      <c r="G73" s="3">
        <v>0.09</v>
      </c>
      <c r="H73" s="4">
        <f t="shared" si="2"/>
        <v>98.100000000000009</v>
      </c>
      <c r="I73" s="4">
        <f t="shared" si="3"/>
        <v>40789.980000000003</v>
      </c>
    </row>
    <row r="74" spans="1:9" ht="28.5" customHeight="1" x14ac:dyDescent="0.15">
      <c r="A74" s="2">
        <v>71</v>
      </c>
      <c r="B74" s="2" t="s">
        <v>82</v>
      </c>
      <c r="C74" s="2" t="s">
        <v>5</v>
      </c>
      <c r="D74" s="2">
        <v>1895.25</v>
      </c>
      <c r="E74" s="15">
        <v>64.8</v>
      </c>
      <c r="F74" s="15"/>
      <c r="G74" s="3">
        <v>0.09</v>
      </c>
      <c r="H74" s="4">
        <f t="shared" si="2"/>
        <v>70.632000000000005</v>
      </c>
      <c r="I74" s="4">
        <f t="shared" si="3"/>
        <v>133865.29800000001</v>
      </c>
    </row>
    <row r="75" spans="1:9" ht="28.5" customHeight="1" x14ac:dyDescent="0.15">
      <c r="A75" s="2">
        <v>72</v>
      </c>
      <c r="B75" s="2" t="s">
        <v>83</v>
      </c>
      <c r="C75" s="2" t="s">
        <v>5</v>
      </c>
      <c r="D75" s="2">
        <v>581.70000000000005</v>
      </c>
      <c r="E75" s="15">
        <v>39.6</v>
      </c>
      <c r="F75" s="15"/>
      <c r="G75" s="3">
        <v>0.09</v>
      </c>
      <c r="H75" s="4">
        <f t="shared" si="2"/>
        <v>43.164000000000001</v>
      </c>
      <c r="I75" s="4">
        <f t="shared" si="3"/>
        <v>25108.498800000001</v>
      </c>
    </row>
    <row r="76" spans="1:9" ht="28.5" customHeight="1" x14ac:dyDescent="0.15">
      <c r="A76" s="2">
        <v>73</v>
      </c>
      <c r="B76" s="2" t="s">
        <v>84</v>
      </c>
      <c r="C76" s="2" t="s">
        <v>5</v>
      </c>
      <c r="D76" s="2">
        <v>63</v>
      </c>
      <c r="E76" s="15">
        <v>50</v>
      </c>
      <c r="F76" s="15"/>
      <c r="G76" s="3">
        <v>0.09</v>
      </c>
      <c r="H76" s="4">
        <f t="shared" si="2"/>
        <v>54.500000000000007</v>
      </c>
      <c r="I76" s="4">
        <f t="shared" si="3"/>
        <v>3433.5000000000005</v>
      </c>
    </row>
    <row r="77" spans="1:9" ht="28.5" customHeight="1" x14ac:dyDescent="0.15">
      <c r="A77" s="2">
        <v>74</v>
      </c>
      <c r="B77" s="2" t="s">
        <v>85</v>
      </c>
      <c r="C77" s="2" t="s">
        <v>5</v>
      </c>
      <c r="D77" s="2">
        <v>1013.25</v>
      </c>
      <c r="E77" s="15">
        <v>28.8</v>
      </c>
      <c r="F77" s="15"/>
      <c r="G77" s="3">
        <v>0.09</v>
      </c>
      <c r="H77" s="4">
        <f t="shared" si="2"/>
        <v>31.392000000000003</v>
      </c>
      <c r="I77" s="4">
        <f t="shared" si="3"/>
        <v>31807.944000000003</v>
      </c>
    </row>
    <row r="78" spans="1:9" ht="28.5" customHeight="1" x14ac:dyDescent="0.15">
      <c r="A78" s="2">
        <v>75</v>
      </c>
      <c r="B78" s="2" t="s">
        <v>86</v>
      </c>
      <c r="C78" s="2" t="s">
        <v>5</v>
      </c>
      <c r="D78" s="2">
        <v>42</v>
      </c>
      <c r="E78" s="15">
        <v>32.5</v>
      </c>
      <c r="F78" s="15"/>
      <c r="G78" s="3">
        <v>0.09</v>
      </c>
      <c r="H78" s="4">
        <f t="shared" si="2"/>
        <v>35.425000000000004</v>
      </c>
      <c r="I78" s="4">
        <f t="shared" si="3"/>
        <v>1487.8500000000001</v>
      </c>
    </row>
    <row r="79" spans="1:9" ht="28.5" customHeight="1" x14ac:dyDescent="0.15">
      <c r="A79" s="2">
        <v>76</v>
      </c>
      <c r="B79" s="2" t="s">
        <v>87</v>
      </c>
      <c r="C79" s="2" t="s">
        <v>5</v>
      </c>
      <c r="D79" s="2">
        <v>110.25</v>
      </c>
      <c r="E79" s="15">
        <v>86.4</v>
      </c>
      <c r="F79" s="15"/>
      <c r="G79" s="3">
        <v>0.09</v>
      </c>
      <c r="H79" s="4">
        <f t="shared" si="2"/>
        <v>94.176000000000016</v>
      </c>
      <c r="I79" s="4">
        <f t="shared" si="3"/>
        <v>10382.904000000002</v>
      </c>
    </row>
    <row r="80" spans="1:9" ht="28.5" customHeight="1" x14ac:dyDescent="0.15">
      <c r="A80" s="2">
        <v>77</v>
      </c>
      <c r="B80" s="2" t="s">
        <v>88</v>
      </c>
      <c r="C80" s="2" t="s">
        <v>5</v>
      </c>
      <c r="D80" s="2">
        <v>345.45</v>
      </c>
      <c r="E80" s="15">
        <v>12</v>
      </c>
      <c r="F80" s="15"/>
      <c r="G80" s="3">
        <v>0.09</v>
      </c>
      <c r="H80" s="4">
        <f t="shared" si="2"/>
        <v>13.080000000000002</v>
      </c>
      <c r="I80" s="4">
        <f t="shared" si="3"/>
        <v>4518.4860000000008</v>
      </c>
    </row>
    <row r="81" spans="1:9" ht="28.5" customHeight="1" x14ac:dyDescent="0.15">
      <c r="A81" s="2">
        <v>78</v>
      </c>
      <c r="B81" s="5" t="s">
        <v>89</v>
      </c>
      <c r="C81" s="5" t="s">
        <v>5</v>
      </c>
      <c r="D81" s="6">
        <v>355.95</v>
      </c>
      <c r="E81" s="16">
        <v>4.5</v>
      </c>
      <c r="F81" s="16"/>
      <c r="G81" s="7">
        <v>0.09</v>
      </c>
      <c r="H81" s="4">
        <f t="shared" si="2"/>
        <v>4.9050000000000002</v>
      </c>
      <c r="I81" s="4">
        <f t="shared" si="3"/>
        <v>1745.9347500000001</v>
      </c>
    </row>
    <row r="82" spans="1:9" ht="28.5" customHeight="1" x14ac:dyDescent="0.15">
      <c r="A82" s="2">
        <v>79</v>
      </c>
      <c r="B82" s="2" t="s">
        <v>90</v>
      </c>
      <c r="C82" s="2" t="s">
        <v>5</v>
      </c>
      <c r="D82" s="9">
        <v>105</v>
      </c>
      <c r="E82" s="17">
        <v>62.5</v>
      </c>
      <c r="F82" s="17"/>
      <c r="G82" s="3">
        <v>0.09</v>
      </c>
      <c r="H82" s="4">
        <f t="shared" si="2"/>
        <v>68.125</v>
      </c>
      <c r="I82" s="4">
        <f t="shared" si="3"/>
        <v>7153.125</v>
      </c>
    </row>
    <row r="83" spans="1:9" ht="28.5" customHeight="1" x14ac:dyDescent="0.15">
      <c r="A83" s="2">
        <v>80</v>
      </c>
      <c r="B83" s="2" t="s">
        <v>91</v>
      </c>
      <c r="C83" s="2" t="s">
        <v>5</v>
      </c>
      <c r="D83" s="9">
        <v>872.55</v>
      </c>
      <c r="E83" s="17">
        <v>75</v>
      </c>
      <c r="F83" s="17"/>
      <c r="G83" s="3">
        <v>0.09</v>
      </c>
      <c r="H83" s="4">
        <f t="shared" si="2"/>
        <v>81.75</v>
      </c>
      <c r="I83" s="4">
        <f t="shared" si="3"/>
        <v>71330.962499999994</v>
      </c>
    </row>
    <row r="84" spans="1:9" ht="28.5" customHeight="1" x14ac:dyDescent="0.15">
      <c r="A84" s="2">
        <v>81</v>
      </c>
      <c r="B84" s="2" t="s">
        <v>92</v>
      </c>
      <c r="C84" s="2" t="s">
        <v>5</v>
      </c>
      <c r="D84" s="9">
        <v>315</v>
      </c>
      <c r="E84" s="17">
        <v>20</v>
      </c>
      <c r="F84" s="17"/>
      <c r="G84" s="3">
        <v>0.09</v>
      </c>
      <c r="H84" s="4">
        <f t="shared" si="2"/>
        <v>21.8</v>
      </c>
      <c r="I84" s="4">
        <f t="shared" si="3"/>
        <v>6867</v>
      </c>
    </row>
    <row r="85" spans="1:9" ht="28.5" customHeight="1" x14ac:dyDescent="0.15">
      <c r="A85" s="2">
        <v>82</v>
      </c>
      <c r="B85" s="2" t="s">
        <v>93</v>
      </c>
      <c r="C85" s="2" t="s">
        <v>5</v>
      </c>
      <c r="D85" s="9">
        <v>323.39999999999998</v>
      </c>
      <c r="E85" s="17">
        <v>20</v>
      </c>
      <c r="F85" s="17"/>
      <c r="G85" s="3">
        <v>0.09</v>
      </c>
      <c r="H85" s="4">
        <f t="shared" si="2"/>
        <v>21.8</v>
      </c>
      <c r="I85" s="4">
        <f t="shared" si="3"/>
        <v>7050.12</v>
      </c>
    </row>
    <row r="86" spans="1:9" ht="41.25" customHeight="1" x14ac:dyDescent="0.15">
      <c r="A86" s="2">
        <v>83</v>
      </c>
      <c r="B86" s="2" t="s">
        <v>94</v>
      </c>
      <c r="C86" s="2" t="s">
        <v>5</v>
      </c>
      <c r="D86" s="9">
        <v>15.75</v>
      </c>
      <c r="E86" s="17">
        <v>25</v>
      </c>
      <c r="F86" s="17"/>
      <c r="G86" s="3">
        <v>0.09</v>
      </c>
      <c r="H86" s="4">
        <f t="shared" si="2"/>
        <v>27.250000000000004</v>
      </c>
      <c r="I86" s="4">
        <f t="shared" si="3"/>
        <v>429.18750000000006</v>
      </c>
    </row>
    <row r="87" spans="1:9" ht="28.5" customHeight="1" x14ac:dyDescent="0.15">
      <c r="A87" s="2">
        <v>84</v>
      </c>
      <c r="B87" s="2" t="s">
        <v>95</v>
      </c>
      <c r="C87" s="2" t="s">
        <v>5</v>
      </c>
      <c r="D87" s="9">
        <v>68.25</v>
      </c>
      <c r="E87" s="17">
        <v>70</v>
      </c>
      <c r="F87" s="17"/>
      <c r="G87" s="3">
        <v>0.09</v>
      </c>
      <c r="H87" s="4">
        <f t="shared" si="2"/>
        <v>76.300000000000011</v>
      </c>
      <c r="I87" s="4">
        <f t="shared" si="3"/>
        <v>5207.4750000000004</v>
      </c>
    </row>
    <row r="88" spans="1:9" ht="28.5" customHeight="1" x14ac:dyDescent="0.15">
      <c r="A88" s="2" t="s">
        <v>96</v>
      </c>
      <c r="B88" s="2"/>
      <c r="C88" s="2"/>
      <c r="D88" s="2"/>
      <c r="E88" s="15"/>
      <c r="F88" s="15"/>
      <c r="G88" s="3"/>
      <c r="H88" s="2"/>
      <c r="I88" s="4">
        <f>SUM(I4:I87)</f>
        <v>21922229.864099998</v>
      </c>
    </row>
    <row r="89" spans="1:9" ht="28.5" customHeight="1" x14ac:dyDescent="0.15"/>
    <row r="90" spans="1:9" ht="28.5" customHeight="1" x14ac:dyDescent="0.15"/>
    <row r="91" spans="1:9" ht="18" customHeight="1" x14ac:dyDescent="0.15"/>
  </sheetData>
  <mergeCells count="88">
    <mergeCell ref="E86:F86"/>
    <mergeCell ref="E87:F87"/>
    <mergeCell ref="E88:F88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E6:F6"/>
    <mergeCell ref="E7:F7"/>
    <mergeCell ref="E8:F8"/>
    <mergeCell ref="E9:F9"/>
    <mergeCell ref="E10:F10"/>
    <mergeCell ref="A1:I1"/>
    <mergeCell ref="A2:I2"/>
    <mergeCell ref="E3:F3"/>
    <mergeCell ref="E4:F4"/>
    <mergeCell ref="E5:F5"/>
  </mergeCells>
  <phoneticPr fontId="4" type="noConversion"/>
  <printOptions horizontalCentered="1"/>
  <pageMargins left="0.39370078740157499" right="0.196850393700787" top="0.74803149606299202" bottom="0.74803149606299202" header="0.31496062992126" footer="0.31496062992126"/>
  <pageSetup paperSize="9" orientation="portrait"/>
  <headerFooter>
    <oddFooter>&amp;L编制：&amp;C复核：        &amp;          &amp;R审核：             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材料控制价</vt:lpstr>
      <vt:lpstr>材料控制价!Print_Area</vt:lpstr>
      <vt:lpstr>材料控制价!Print_Titles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2020-12-28T01:24:00Z</cp:lastPrinted>
  <dcterms:created xsi:type="dcterms:W3CDTF">2020-12-24T15:10:00Z</dcterms:created>
  <dcterms:modified xsi:type="dcterms:W3CDTF">2021-01-04T08:11:09Z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